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BK21130\Desktop\【差替】ランナーリスト\"/>
    </mc:Choice>
  </mc:AlternateContent>
  <xr:revisionPtr revIDLastSave="0" documentId="13_ncr:1_{DEC3A104-3AA5-4AD1-ACE0-5FCB49430B3C}" xr6:coauthVersionLast="47" xr6:coauthVersionMax="47" xr10:uidLastSave="{00000000-0000-0000-0000-000000000000}"/>
  <bookViews>
    <workbookView xWindow="-120" yWindow="-120" windowWidth="19800" windowHeight="11760" xr2:uid="{00000000-000D-0000-FFFF-FFFF00000000}"/>
  </bookViews>
  <sheets>
    <sheet name="協賛社エントリー" sheetId="10" r:id="rId1"/>
    <sheet name="Sheet1" sheetId="13" state="hidden" r:id="rId2"/>
    <sheet name="リスト" sheetId="12" r:id="rId3"/>
  </sheets>
  <definedNames>
    <definedName name="_xlnm._FilterDatabase" localSheetId="0" hidden="1">協賛社エントリー!$A$8:$WWV$30</definedName>
    <definedName name="_xlnm.Print_Area" localSheetId="0">協賛社エントリー!$A$1:$AM$30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4" i="10" l="1"/>
  <c r="P13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10" i="10"/>
  <c r="P30" i="10" l="1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2" i="10"/>
  <c r="P11" i="10"/>
  <c r="P10" i="10"/>
  <c r="Q23" i="10" l="1"/>
  <c r="Q22" i="10"/>
  <c r="Q21" i="10"/>
  <c r="Q20" i="10"/>
  <c r="Q19" i="10"/>
  <c r="Q18" i="10"/>
  <c r="Q17" i="10"/>
  <c r="Q16" i="10"/>
  <c r="Q14" i="10"/>
  <c r="Q13" i="10"/>
  <c r="Q15" i="10"/>
  <c r="Q12" i="10"/>
</calcChain>
</file>

<file path=xl/sharedStrings.xml><?xml version="1.0" encoding="utf-8"?>
<sst xmlns="http://schemas.openxmlformats.org/spreadsheetml/2006/main" count="139" uniqueCount="106">
  <si>
    <t>郵便番号</t>
  </si>
  <si>
    <t>予想タイム</t>
    <rPh sb="0" eb="2">
      <t>ヨソウ</t>
    </rPh>
    <phoneticPr fontId="3"/>
  </si>
  <si>
    <t>西暦生年月日</t>
    <phoneticPr fontId="3"/>
  </si>
  <si>
    <t>都道府県名</t>
    <phoneticPr fontId="3"/>
  </si>
  <si>
    <t>種目番号</t>
    <rPh sb="0" eb="2">
      <t>シュモク</t>
    </rPh>
    <rPh sb="2" eb="4">
      <t>バンゴウ</t>
    </rPh>
    <phoneticPr fontId="1"/>
  </si>
  <si>
    <t>申込日</t>
    <rPh sb="0" eb="1">
      <t>モウ</t>
    </rPh>
    <rPh sb="1" eb="2">
      <t>コ</t>
    </rPh>
    <rPh sb="2" eb="3">
      <t>ビ</t>
    </rPh>
    <phoneticPr fontId="1"/>
  </si>
  <si>
    <t>陸連登録番号</t>
    <rPh sb="4" eb="6">
      <t>バンゴウ</t>
    </rPh>
    <phoneticPr fontId="3"/>
  </si>
  <si>
    <t>ハーフマラソン 陸連登録者の部</t>
    <rPh sb="8" eb="10">
      <t>リクレン</t>
    </rPh>
    <rPh sb="10" eb="12">
      <t>トウロク</t>
    </rPh>
    <rPh sb="12" eb="13">
      <t>シャ</t>
    </rPh>
    <rPh sb="14" eb="15">
      <t>ブ</t>
    </rPh>
    <phoneticPr fontId="1"/>
  </si>
  <si>
    <t>ハーフマラソン 一般の部30歳未満</t>
    <rPh sb="8" eb="10">
      <t>イッパン</t>
    </rPh>
    <rPh sb="11" eb="12">
      <t>ブ</t>
    </rPh>
    <rPh sb="14" eb="15">
      <t>サイ</t>
    </rPh>
    <rPh sb="15" eb="17">
      <t>ミマン</t>
    </rPh>
    <phoneticPr fontId="1"/>
  </si>
  <si>
    <t>ハーフマラソン 一般の部30歳代</t>
    <rPh sb="8" eb="10">
      <t>イッパン</t>
    </rPh>
    <rPh sb="11" eb="12">
      <t>ブ</t>
    </rPh>
    <rPh sb="14" eb="15">
      <t>サイ</t>
    </rPh>
    <rPh sb="15" eb="16">
      <t>ダイ</t>
    </rPh>
    <phoneticPr fontId="1"/>
  </si>
  <si>
    <t>ハーフマラソン 一般の部40歳代</t>
    <rPh sb="8" eb="10">
      <t>イッパン</t>
    </rPh>
    <rPh sb="11" eb="12">
      <t>ブ</t>
    </rPh>
    <rPh sb="14" eb="15">
      <t>サイ</t>
    </rPh>
    <rPh sb="15" eb="16">
      <t>ダイ</t>
    </rPh>
    <phoneticPr fontId="1"/>
  </si>
  <si>
    <t>ハーフマラソン 一般の部50歳代</t>
    <rPh sb="8" eb="10">
      <t>イッパン</t>
    </rPh>
    <rPh sb="11" eb="12">
      <t>ブ</t>
    </rPh>
    <rPh sb="14" eb="15">
      <t>サイ</t>
    </rPh>
    <rPh sb="15" eb="16">
      <t>ダイ</t>
    </rPh>
    <phoneticPr fontId="1"/>
  </si>
  <si>
    <t>ハーフマラソン 一般の部60歳代</t>
    <rPh sb="8" eb="10">
      <t>イッパン</t>
    </rPh>
    <rPh sb="11" eb="12">
      <t>ブ</t>
    </rPh>
    <rPh sb="14" eb="15">
      <t>サイ</t>
    </rPh>
    <rPh sb="15" eb="16">
      <t>ダイ</t>
    </rPh>
    <phoneticPr fontId="1"/>
  </si>
  <si>
    <t>ハーフマラソン 一般の部70歳以上</t>
    <rPh sb="8" eb="10">
      <t>イッパン</t>
    </rPh>
    <rPh sb="11" eb="12">
      <t>ブ</t>
    </rPh>
    <rPh sb="14" eb="15">
      <t>サイ</t>
    </rPh>
    <rPh sb="15" eb="17">
      <t>イジョウ</t>
    </rPh>
    <phoneticPr fontId="1"/>
  </si>
  <si>
    <t>種目名</t>
    <phoneticPr fontId="3"/>
  </si>
  <si>
    <t>JAAF ID</t>
    <phoneticPr fontId="3"/>
  </si>
  <si>
    <t>ハーフ</t>
    <phoneticPr fontId="1"/>
  </si>
  <si>
    <t>XSサイズ</t>
    <phoneticPr fontId="1"/>
  </si>
  <si>
    <t>Sサイズ</t>
    <phoneticPr fontId="1"/>
  </si>
  <si>
    <t>Mサイズ</t>
    <phoneticPr fontId="1"/>
  </si>
  <si>
    <t>Lサイズ</t>
    <phoneticPr fontId="1"/>
  </si>
  <si>
    <t>XLサイズ</t>
    <phoneticPr fontId="1"/>
  </si>
  <si>
    <t>緊急連絡先TEL</t>
    <rPh sb="0" eb="2">
      <t>キンキュウ</t>
    </rPh>
    <rPh sb="2" eb="5">
      <t>レンラクサキ</t>
    </rPh>
    <phoneticPr fontId="3"/>
  </si>
  <si>
    <t>緊急連絡先氏名</t>
    <rPh sb="0" eb="2">
      <t>キンキュウ</t>
    </rPh>
    <rPh sb="2" eb="5">
      <t>レンラクサキ</t>
    </rPh>
    <rPh sb="5" eb="7">
      <t>シメイ</t>
    </rPh>
    <phoneticPr fontId="3"/>
  </si>
  <si>
    <t>障害の有無</t>
    <rPh sb="0" eb="2">
      <t>ショウガイ</t>
    </rPh>
    <rPh sb="3" eb="5">
      <t>ウム</t>
    </rPh>
    <phoneticPr fontId="3"/>
  </si>
  <si>
    <t>身体障害者手帳（視覚障害）</t>
    <phoneticPr fontId="1"/>
  </si>
  <si>
    <t>身体障害者手帳（聴覚障害）</t>
    <phoneticPr fontId="1"/>
  </si>
  <si>
    <t>身体障害者手帳（肢体不自由）</t>
    <phoneticPr fontId="1"/>
  </si>
  <si>
    <t>身体障害者手帳（その他）</t>
    <phoneticPr fontId="1"/>
  </si>
  <si>
    <t>愛の手帳（療育手帳）</t>
    <phoneticPr fontId="1"/>
  </si>
  <si>
    <t>精神障害者保健福祉手帳</t>
    <phoneticPr fontId="1"/>
  </si>
  <si>
    <t xml:space="preserve">障害者手帳種類 </t>
    <phoneticPr fontId="1"/>
  </si>
  <si>
    <t>陸連登録陸協名</t>
    <phoneticPr fontId="1"/>
  </si>
  <si>
    <t>処理区分</t>
    <rPh sb="0" eb="2">
      <t>ショリ</t>
    </rPh>
    <rPh sb="2" eb="4">
      <t>クブン</t>
    </rPh>
    <phoneticPr fontId="1"/>
  </si>
  <si>
    <t>計算年齢</t>
    <rPh sb="0" eb="2">
      <t>ケイサン</t>
    </rPh>
    <rPh sb="2" eb="4">
      <t>ネンレイ</t>
    </rPh>
    <phoneticPr fontId="1"/>
  </si>
  <si>
    <t>↓種目番号を入力すると自動で表示されます</t>
    <rPh sb="1" eb="3">
      <t>シュモク</t>
    </rPh>
    <rPh sb="3" eb="5">
      <t>バンゴウ</t>
    </rPh>
    <rPh sb="6" eb="8">
      <t>ニュウリョク</t>
    </rPh>
    <rPh sb="11" eb="13">
      <t>ジドウ</t>
    </rPh>
    <rPh sb="14" eb="16">
      <t>ヒョウジ</t>
    </rPh>
    <phoneticPr fontId="1"/>
  </si>
  <si>
    <t>選択</t>
    <rPh sb="0" eb="2">
      <t>センタク</t>
    </rPh>
    <phoneticPr fontId="1"/>
  </si>
  <si>
    <t>自動計算</t>
    <rPh sb="0" eb="2">
      <t>ジドウ</t>
    </rPh>
    <rPh sb="2" eb="4">
      <t>ケイサン</t>
    </rPh>
    <phoneticPr fontId="1"/>
  </si>
  <si>
    <t>種目番号より選択</t>
    <rPh sb="0" eb="2">
      <t>シュモク</t>
    </rPh>
    <rPh sb="2" eb="4">
      <t>バンゴウ</t>
    </rPh>
    <rPh sb="6" eb="8">
      <t>センタク</t>
    </rPh>
    <phoneticPr fontId="1"/>
  </si>
  <si>
    <t>半角99:99:99形式で入力</t>
    <rPh sb="0" eb="2">
      <t>ハンカク</t>
    </rPh>
    <rPh sb="10" eb="12">
      <t>ケイシキ</t>
    </rPh>
    <rPh sb="13" eb="15">
      <t>ニュウリョク</t>
    </rPh>
    <phoneticPr fontId="1"/>
  </si>
  <si>
    <t>15文字まで</t>
    <rPh sb="2" eb="4">
      <t>モジ</t>
    </rPh>
    <phoneticPr fontId="1"/>
  </si>
  <si>
    <t>大会当日年齢</t>
    <rPh sb="0" eb="2">
      <t>タイカイ</t>
    </rPh>
    <rPh sb="2" eb="4">
      <t>トウジツ</t>
    </rPh>
    <rPh sb="4" eb="6">
      <t>ネンレイ</t>
    </rPh>
    <phoneticPr fontId="1"/>
  </si>
  <si>
    <t>自宅TEL</t>
    <phoneticPr fontId="1"/>
  </si>
  <si>
    <t>本人TEL</t>
    <rPh sb="0" eb="2">
      <t>ホンニン</t>
    </rPh>
    <phoneticPr fontId="1"/>
  </si>
  <si>
    <t>マンション名・様方など</t>
    <rPh sb="5" eb="6">
      <t>メイ</t>
    </rPh>
    <rPh sb="7" eb="8">
      <t>サマ</t>
    </rPh>
    <rPh sb="8" eb="9">
      <t>カタ</t>
    </rPh>
    <phoneticPr fontId="1"/>
  </si>
  <si>
    <t>姓と名分ける</t>
    <rPh sb="0" eb="1">
      <t>セイ</t>
    </rPh>
    <rPh sb="2" eb="3">
      <t>メイ</t>
    </rPh>
    <rPh sb="3" eb="4">
      <t>ワ</t>
    </rPh>
    <phoneticPr fontId="1"/>
  </si>
  <si>
    <t>距離種目</t>
    <rPh sb="0" eb="2">
      <t>キョリ</t>
    </rPh>
    <rPh sb="2" eb="4">
      <t>シュモク</t>
    </rPh>
    <phoneticPr fontId="1"/>
  </si>
  <si>
    <t>東京都</t>
    <rPh sb="0" eb="3">
      <t>トウキョウト</t>
    </rPh>
    <phoneticPr fontId="1"/>
  </si>
  <si>
    <t>伴走者なし</t>
  </si>
  <si>
    <t>Mサイズ</t>
  </si>
  <si>
    <t>Tシャツサイズ</t>
    <phoneticPr fontId="3"/>
  </si>
  <si>
    <t>メモ情報（特記事項）</t>
    <rPh sb="2" eb="4">
      <t>ジョウホウ</t>
    </rPh>
    <rPh sb="5" eb="7">
      <t>トッキ</t>
    </rPh>
    <rPh sb="7" eb="9">
      <t>ジコウ</t>
    </rPh>
    <phoneticPr fontId="3"/>
  </si>
  <si>
    <t>○○○○株式会社</t>
    <phoneticPr fontId="1"/>
  </si>
  <si>
    <t>港</t>
    <rPh sb="0" eb="1">
      <t>ミナト</t>
    </rPh>
    <phoneticPr fontId="1"/>
  </si>
  <si>
    <t>太郎</t>
    <rPh sb="0" eb="2">
      <t>タロウ</t>
    </rPh>
    <phoneticPr fontId="1"/>
  </si>
  <si>
    <t>ミナト</t>
    <phoneticPr fontId="1"/>
  </si>
  <si>
    <t>タロウ</t>
    <phoneticPr fontId="1"/>
  </si>
  <si>
    <t>男</t>
  </si>
  <si>
    <t>03-XXXX-XXXX</t>
    <phoneticPr fontId="1"/>
  </si>
  <si>
    <t>090-XXXX-XXXX</t>
    <phoneticPr fontId="1"/>
  </si>
  <si>
    <t>港　二郎</t>
    <rPh sb="0" eb="1">
      <t>ミナト</t>
    </rPh>
    <rPh sb="2" eb="4">
      <t>ジロウ</t>
    </rPh>
    <phoneticPr fontId="1"/>
  </si>
  <si>
    <t>港RC</t>
    <rPh sb="0" eb="1">
      <t>ミナト</t>
    </rPh>
    <phoneticPr fontId="1"/>
  </si>
  <si>
    <t>サンプル</t>
    <phoneticPr fontId="1"/>
  </si>
  <si>
    <t>NO</t>
    <phoneticPr fontId="1"/>
  </si>
  <si>
    <t>住所1</t>
    <rPh sb="0" eb="2">
      <t>ジュウショ</t>
    </rPh>
    <phoneticPr fontId="1"/>
  </si>
  <si>
    <t>市区町村＋番地</t>
    <rPh sb="0" eb="2">
      <t>シク</t>
    </rPh>
    <rPh sb="2" eb="4">
      <t>チョウソン</t>
    </rPh>
    <rPh sb="5" eb="7">
      <t>バンチ</t>
    </rPh>
    <phoneticPr fontId="1"/>
  </si>
  <si>
    <t>住所2</t>
    <rPh sb="0" eb="2">
      <t>ジュウショ</t>
    </rPh>
    <phoneticPr fontId="3"/>
  </si>
  <si>
    <t>106-0031</t>
    <phoneticPr fontId="1"/>
  </si>
  <si>
    <t>港区西麻布X-X-X</t>
    <rPh sb="0" eb="2">
      <t>ミナトク</t>
    </rPh>
    <rPh sb="2" eb="5">
      <t>ニシアザブ</t>
    </rPh>
    <phoneticPr fontId="1"/>
  </si>
  <si>
    <t>氏名漢字（姓）</t>
    <phoneticPr fontId="1"/>
  </si>
  <si>
    <t>氏名カナ（姓）</t>
    <phoneticPr fontId="1"/>
  </si>
  <si>
    <t>氏名カナ（名）</t>
    <phoneticPr fontId="1"/>
  </si>
  <si>
    <t>性別区分</t>
    <rPh sb="2" eb="4">
      <t>クブン</t>
    </rPh>
    <phoneticPr fontId="1"/>
  </si>
  <si>
    <t>記入年齢</t>
    <rPh sb="0" eb="2">
      <t>キニュウ</t>
    </rPh>
    <rPh sb="2" eb="4">
      <t>ネンレイ</t>
    </rPh>
    <phoneticPr fontId="3"/>
  </si>
  <si>
    <t>番号選択</t>
    <rPh sb="0" eb="2">
      <t>バンゴウ</t>
    </rPh>
    <rPh sb="2" eb="4">
      <t>センタク</t>
    </rPh>
    <phoneticPr fontId="1"/>
  </si>
  <si>
    <t>伴走者氏名（漢字）</t>
    <phoneticPr fontId="1"/>
  </si>
  <si>
    <t>別　紙　５</t>
    <rPh sb="0" eb="1">
      <t>ベツ</t>
    </rPh>
    <rPh sb="2" eb="3">
      <t>カミ</t>
    </rPh>
    <phoneticPr fontId="1"/>
  </si>
  <si>
    <t>制限時間02:30:00</t>
    <phoneticPr fontId="1"/>
  </si>
  <si>
    <t>財団</t>
  </si>
  <si>
    <t>プラチナ協賛</t>
    <rPh sb="4" eb="6">
      <t>キョウサン</t>
    </rPh>
    <phoneticPr fontId="1"/>
  </si>
  <si>
    <t>↓伴走者氏名有は、伴走者を伴って参加（伴走者確定済）を、
伴奏者未定は伴走者を伴って参加（伴走者未定）を選択</t>
    <rPh sb="1" eb="4">
      <t>バンソウシャ</t>
    </rPh>
    <rPh sb="4" eb="6">
      <t>シメイ</t>
    </rPh>
    <rPh sb="6" eb="7">
      <t>アリ</t>
    </rPh>
    <rPh sb="29" eb="32">
      <t>バンソウシャ</t>
    </rPh>
    <rPh sb="32" eb="34">
      <t>ミテイ</t>
    </rPh>
    <rPh sb="52" eb="54">
      <t>センタク</t>
    </rPh>
    <phoneticPr fontId="1"/>
  </si>
  <si>
    <t>氏名漢字（名）</t>
    <phoneticPr fontId="1"/>
  </si>
  <si>
    <t>伴走者の有無</t>
    <rPh sb="0" eb="2">
      <t>バンソウ</t>
    </rPh>
    <rPh sb="2" eb="3">
      <t>シャ</t>
    </rPh>
    <rPh sb="4" eb="6">
      <t>ウム</t>
    </rPh>
    <phoneticPr fontId="1"/>
  </si>
  <si>
    <t>協賛コース</t>
    <rPh sb="0" eb="2">
      <t>キョウサン</t>
    </rPh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</si>
  <si>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</si>
  <si>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(名称）</t>
    <rPh sb="1" eb="3">
      <t>メイショウ</t>
    </rPh>
    <phoneticPr fontId="1"/>
  </si>
  <si>
    <t>同意者続柄</t>
    <rPh sb="0" eb="2">
      <t>ドウイ</t>
    </rPh>
    <rPh sb="2" eb="3">
      <t>シャ</t>
    </rPh>
    <rPh sb="3" eb="5">
      <t>ゾクガラ</t>
    </rPh>
    <phoneticPr fontId="3"/>
  </si>
  <si>
    <t>↓同意者が保護者の場合、ご記入ください</t>
    <rPh sb="1" eb="4">
      <t>ドウイシャ</t>
    </rPh>
    <rPh sb="5" eb="8">
      <t>ホゴシャ</t>
    </rPh>
    <rPh sb="9" eb="11">
      <t>バアイ</t>
    </rPh>
    <rPh sb="13" eb="15">
      <t>キニュウ</t>
    </rPh>
    <phoneticPr fontId="1"/>
  </si>
  <si>
    <t>保護者氏名</t>
    <rPh sb="0" eb="3">
      <t>ホゴシャ</t>
    </rPh>
    <rPh sb="3" eb="5">
      <t>シメイ</t>
    </rPh>
    <phoneticPr fontId="3"/>
  </si>
  <si>
    <t>※ 令和４年８月５日（金）までに必ず提出ください</t>
    <rPh sb="16" eb="17">
      <t>カナラ</t>
    </rPh>
    <rPh sb="18" eb="20">
      <t>テイシュツ</t>
    </rPh>
    <phoneticPr fontId="1"/>
  </si>
  <si>
    <t>XXLサイズ</t>
    <phoneticPr fontId="1"/>
  </si>
  <si>
    <t>XXXLサイズ</t>
    <phoneticPr fontId="1"/>
  </si>
  <si>
    <t>※ 同意者続柄につきまして、 各種申込規約を大会公式ホームページ上の大会パンフレット（6月20日（月）公開予定）よりご確認ください。</t>
    <rPh sb="22" eb="24">
      <t>タイカイ</t>
    </rPh>
    <rPh sb="24" eb="26">
      <t>コウシキ</t>
    </rPh>
    <rPh sb="32" eb="33">
      <t>ジョウ</t>
    </rPh>
    <rPh sb="34" eb="36">
      <t>タイカイ</t>
    </rPh>
    <rPh sb="44" eb="45">
      <t>ガツ</t>
    </rPh>
    <rPh sb="47" eb="48">
      <t>ニチ</t>
    </rPh>
    <rPh sb="49" eb="50">
      <t>ゲツ</t>
    </rPh>
    <rPh sb="51" eb="53">
      <t>コウカイ</t>
    </rPh>
    <rPh sb="53" eb="55">
      <t>ヨテイ</t>
    </rPh>
    <phoneticPr fontId="1"/>
  </si>
  <si>
    <t>※ ワクチン接種証明（３回）や抗原検査またはPCR検査等による陰性証明の提示を求める場合があります。</t>
    <rPh sb="6" eb="8">
      <t>セッシュ</t>
    </rPh>
    <rPh sb="8" eb="10">
      <t>ショウメイ</t>
    </rPh>
    <rPh sb="12" eb="13">
      <t>カイ</t>
    </rPh>
    <rPh sb="27" eb="28">
      <t>ナド</t>
    </rPh>
    <rPh sb="31" eb="33">
      <t>インセイ</t>
    </rPh>
    <rPh sb="33" eb="35">
      <t>ショウメイ</t>
    </rPh>
    <rPh sb="36" eb="38">
      <t>テイジ</t>
    </rPh>
    <rPh sb="39" eb="40">
      <t>モト</t>
    </rPh>
    <rPh sb="42" eb="44">
      <t>バアイ</t>
    </rPh>
    <phoneticPr fontId="1"/>
  </si>
  <si>
    <t>funrun@minato-marathon.jp</t>
    <phoneticPr fontId="1"/>
  </si>
  <si>
    <t>参加者メールアドレス</t>
    <rPh sb="0" eb="3">
      <t>サンカシャ</t>
    </rPh>
    <phoneticPr fontId="1"/>
  </si>
  <si>
    <t>↓大会前の体調チェックに係るご案内をお送りいたします。</t>
    <phoneticPr fontId="3"/>
  </si>
  <si>
    <t>所属（陸連登録団体名）</t>
    <rPh sb="0" eb="2">
      <t>ショゾク</t>
    </rPh>
    <phoneticPr fontId="3"/>
  </si>
  <si>
    <t>11桁</t>
    <rPh sb="2" eb="3">
      <t>ケタ</t>
    </rPh>
    <phoneticPr fontId="1"/>
  </si>
  <si>
    <t>MINATO Taro</t>
    <phoneticPr fontId="1"/>
  </si>
  <si>
    <t>10987654321</t>
    <phoneticPr fontId="1"/>
  </si>
  <si>
    <t>■ＭＩＮＡＴＯシティハーフマラソン２０２２ 招待エントリー枠申込書 プラチナ協賛企業(２０名）</t>
    <rPh sb="22" eb="24">
      <t>ショウタイ</t>
    </rPh>
    <rPh sb="29" eb="30">
      <t>ワク</t>
    </rPh>
    <rPh sb="30" eb="33">
      <t>モウシコミショ</t>
    </rPh>
    <rPh sb="38" eb="40">
      <t>キョウサン</t>
    </rPh>
    <rPh sb="40" eb="42">
      <t>キギョウ</t>
    </rPh>
    <rPh sb="45" eb="46">
      <t>メイ</t>
    </rPh>
    <phoneticPr fontId="3"/>
  </si>
  <si>
    <t>東京陸協</t>
    <rPh sb="0" eb="2">
      <t>トウキョウ</t>
    </rPh>
    <rPh sb="2" eb="4">
      <t>リクキョウ</t>
    </rPh>
    <phoneticPr fontId="1"/>
  </si>
  <si>
    <t>↓陸連登録の部を希望される場合、陸連登録番号と所属（陸連登録団体名）、陸連登録「ローマ字氏名」（姓：大文字、名：先頭のみ大文字）、JAAF　IDを必ず記入してください。</t>
    <rPh sb="26" eb="28">
      <t>リクレン</t>
    </rPh>
    <rPh sb="28" eb="30">
      <t>トウロク</t>
    </rPh>
    <rPh sb="30" eb="33">
      <t>ダンタイメイ</t>
    </rPh>
    <rPh sb="35" eb="37">
      <t>リクレン</t>
    </rPh>
    <rPh sb="37" eb="39">
      <t>トウロク</t>
    </rPh>
    <rPh sb="43" eb="44">
      <t>ジ</t>
    </rPh>
    <rPh sb="44" eb="46">
      <t>シメイ</t>
    </rPh>
    <rPh sb="48" eb="49">
      <t>セイ</t>
    </rPh>
    <rPh sb="50" eb="53">
      <t>オオモジ</t>
    </rPh>
    <rPh sb="54" eb="55">
      <t>メイ</t>
    </rPh>
    <rPh sb="56" eb="58">
      <t>セントウ</t>
    </rPh>
    <rPh sb="60" eb="63">
      <t>オオモジ</t>
    </rPh>
    <phoneticPr fontId="3"/>
  </si>
  <si>
    <t>ハーフ</t>
  </si>
  <si>
    <t>陸連登録 ローマ字氏名</t>
    <rPh sb="0" eb="2">
      <t>リクレン</t>
    </rPh>
    <rPh sb="2" eb="4">
      <t>トウロク</t>
    </rPh>
    <rPh sb="8" eb="9">
      <t>ジ</t>
    </rPh>
    <rPh sb="9" eb="11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</si>
</sst>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h:mm:ss;@"/>
    <numFmt numFmtId="178" formatCode="hh:mm:ss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BIZ UDゴシック"/>
      <family val="3"/>
      <charset val="128"/>
    </font>
    <font>
      <sz val="11"/>
      <name val="BIZ UDゴシック"/>
      <family val="3"/>
      <charset val="128"/>
    </font>
    <font>
      <b/>
      <sz val="22"/>
      <name val="BIZ UDゴシック"/>
      <family val="3"/>
      <charset val="128"/>
    </font>
    <font>
      <b/>
      <sz val="14"/>
      <name val="BIZ UDゴシック"/>
      <family val="3"/>
      <charset val="128"/>
    </font>
    <font>
      <b/>
      <sz val="16"/>
      <name val="BIZ UDゴシック"/>
      <family val="3"/>
      <charset val="128"/>
    </font>
    <font>
      <b/>
      <sz val="16"/>
      <color indexed="10"/>
      <name val="BIZ UDゴシック"/>
      <family val="3"/>
      <charset val="128"/>
    </font>
    <font>
      <b/>
      <sz val="14"/>
      <color rgb="FFFF0000"/>
      <name val="BIZ UDゴシック"/>
      <family val="3"/>
      <charset val="128"/>
    </font>
    <font>
      <b/>
      <sz val="11"/>
      <color rgb="FF0000CC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11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01">
    <xf numFmtId="0" fontId="0" fillId="0" borderId="0" xfId="0">
      <alignment vertical="center"/>
    </xf>
    <xf numFmtId="0" fontId="4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/>
    </xf>
    <xf numFmtId="0" fontId="5" fillId="0" borderId="0" xfId="1" applyFont="1" applyAlignment="1">
      <alignment horizontal="center"/>
    </xf>
    <xf numFmtId="49" fontId="5" fillId="0" borderId="0" xfId="1" applyNumberFormat="1" applyFont="1" applyAlignment="1">
      <alignment horizontal="center" wrapText="1"/>
    </xf>
    <xf numFmtId="0" fontId="5" fillId="0" borderId="0" xfId="1" applyFont="1" applyBorder="1"/>
    <xf numFmtId="0" fontId="7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14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5" fillId="0" borderId="0" xfId="1" applyFont="1" applyBorder="1" applyAlignment="1"/>
    <xf numFmtId="0" fontId="9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left"/>
    </xf>
    <xf numFmtId="0" fontId="8" fillId="0" borderId="0" xfId="1" applyNumberFormat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14" fontId="5" fillId="0" borderId="0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center"/>
    </xf>
    <xf numFmtId="176" fontId="11" fillId="0" borderId="0" xfId="1" applyNumberFormat="1" applyFont="1" applyBorder="1" applyAlignment="1">
      <alignment horizontal="center"/>
    </xf>
    <xf numFmtId="0" fontId="12" fillId="0" borderId="0" xfId="1" applyFont="1" applyAlignment="1">
      <alignment horizontal="center" wrapText="1"/>
    </xf>
    <xf numFmtId="0" fontId="11" fillId="0" borderId="0" xfId="1" applyFont="1" applyBorder="1" applyAlignment="1">
      <alignment horizontal="left"/>
    </xf>
    <xf numFmtId="49" fontId="5" fillId="0" borderId="0" xfId="1" applyNumberFormat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5" fillId="2" borderId="1" xfId="1" applyFont="1" applyFill="1" applyBorder="1"/>
    <xf numFmtId="0" fontId="5" fillId="2" borderId="1" xfId="1" applyFont="1" applyFill="1" applyBorder="1" applyAlignment="1">
      <alignment horizontal="center"/>
    </xf>
    <xf numFmtId="14" fontId="5" fillId="2" borderId="1" xfId="1" applyNumberFormat="1" applyFont="1" applyFill="1" applyBorder="1" applyAlignment="1">
      <alignment horizontal="center"/>
    </xf>
    <xf numFmtId="0" fontId="5" fillId="2" borderId="1" xfId="1" applyNumberFormat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/>
    </xf>
    <xf numFmtId="49" fontId="5" fillId="2" borderId="4" xfId="1" applyNumberFormat="1" applyFont="1" applyFill="1" applyBorder="1" applyAlignment="1">
      <alignment horizontal="center"/>
    </xf>
    <xf numFmtId="49" fontId="5" fillId="0" borderId="3" xfId="1" applyNumberFormat="1" applyFont="1" applyFill="1" applyBorder="1" applyAlignment="1">
      <alignment horizontal="center"/>
    </xf>
    <xf numFmtId="0" fontId="13" fillId="2" borderId="1" xfId="1" applyFont="1" applyFill="1" applyBorder="1" applyAlignment="1">
      <alignment horizontal="center"/>
    </xf>
    <xf numFmtId="0" fontId="13" fillId="2" borderId="1" xfId="1" applyNumberFormat="1" applyFont="1" applyFill="1" applyBorder="1" applyAlignment="1">
      <alignment horizontal="center"/>
    </xf>
    <xf numFmtId="0" fontId="13" fillId="2" borderId="4" xfId="1" applyFont="1" applyFill="1" applyBorder="1" applyAlignment="1">
      <alignment horizontal="center"/>
    </xf>
    <xf numFmtId="49" fontId="13" fillId="2" borderId="1" xfId="1" applyNumberFormat="1" applyFont="1" applyFill="1" applyBorder="1" applyAlignment="1">
      <alignment horizontal="center"/>
    </xf>
    <xf numFmtId="49" fontId="5" fillId="2" borderId="2" xfId="1" applyNumberFormat="1" applyFont="1" applyFill="1" applyBorder="1" applyAlignment="1">
      <alignment horizontal="center"/>
    </xf>
    <xf numFmtId="49" fontId="5" fillId="2" borderId="5" xfId="1" applyNumberFormat="1" applyFont="1" applyFill="1" applyBorder="1" applyAlignment="1">
      <alignment horizontal="center"/>
    </xf>
    <xf numFmtId="49" fontId="13" fillId="2" borderId="5" xfId="1" applyNumberFormat="1" applyFont="1" applyFill="1" applyBorder="1" applyAlignment="1">
      <alignment horizontal="center"/>
    </xf>
    <xf numFmtId="49" fontId="13" fillId="2" borderId="4" xfId="1" applyNumberFormat="1" applyFont="1" applyFill="1" applyBorder="1" applyAlignment="1">
      <alignment horizontal="center" shrinkToFit="1"/>
    </xf>
    <xf numFmtId="49" fontId="13" fillId="2" borderId="2" xfId="1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center"/>
    </xf>
    <xf numFmtId="0" fontId="13" fillId="0" borderId="1" xfId="1" applyFont="1" applyBorder="1"/>
    <xf numFmtId="0" fontId="13" fillId="0" borderId="1" xfId="1" applyFont="1" applyBorder="1" applyAlignment="1">
      <alignment horizontal="center"/>
    </xf>
    <xf numFmtId="14" fontId="13" fillId="0" borderId="1" xfId="1" applyNumberFormat="1" applyFont="1" applyBorder="1" applyAlignment="1">
      <alignment horizontal="center"/>
    </xf>
    <xf numFmtId="56" fontId="13" fillId="0" borderId="1" xfId="1" applyNumberFormat="1" applyFont="1" applyBorder="1" applyAlignment="1">
      <alignment horizontal="center"/>
    </xf>
    <xf numFmtId="0" fontId="13" fillId="0" borderId="1" xfId="1" applyNumberFormat="1" applyFont="1" applyBorder="1" applyAlignment="1">
      <alignment horizontal="center"/>
    </xf>
    <xf numFmtId="20" fontId="13" fillId="0" borderId="1" xfId="1" applyNumberFormat="1" applyFont="1" applyBorder="1" applyAlignment="1">
      <alignment horizontal="center"/>
    </xf>
    <xf numFmtId="0" fontId="13" fillId="0" borderId="1" xfId="1" applyFont="1" applyBorder="1" applyAlignment="1">
      <alignment shrinkToFit="1"/>
    </xf>
    <xf numFmtId="20" fontId="13" fillId="3" borderId="2" xfId="1" applyNumberFormat="1" applyFont="1" applyFill="1" applyBorder="1" applyAlignment="1">
      <alignment horizontal="left"/>
    </xf>
    <xf numFmtId="0" fontId="13" fillId="3" borderId="2" xfId="1" applyFont="1" applyFill="1" applyBorder="1" applyAlignment="1">
      <alignment horizontal="center"/>
    </xf>
    <xf numFmtId="49" fontId="13" fillId="3" borderId="2" xfId="1" applyNumberFormat="1" applyFont="1" applyFill="1" applyBorder="1" applyAlignment="1">
      <alignment horizontal="center"/>
    </xf>
    <xf numFmtId="177" fontId="13" fillId="0" borderId="2" xfId="1" applyNumberFormat="1" applyFont="1" applyBorder="1" applyAlignment="1">
      <alignment horizontal="center"/>
    </xf>
    <xf numFmtId="178" fontId="13" fillId="0" borderId="1" xfId="1" applyNumberFormat="1" applyFont="1" applyBorder="1" applyAlignment="1">
      <alignment horizontal="center"/>
    </xf>
    <xf numFmtId="0" fontId="13" fillId="3" borderId="2" xfId="1" applyFont="1" applyFill="1" applyBorder="1" applyAlignment="1">
      <alignment horizontal="left"/>
    </xf>
    <xf numFmtId="0" fontId="5" fillId="3" borderId="1" xfId="1" applyFont="1" applyFill="1" applyBorder="1"/>
    <xf numFmtId="0" fontId="14" fillId="0" borderId="1" xfId="1" applyFont="1" applyBorder="1" applyAlignment="1">
      <alignment horizontal="center"/>
    </xf>
    <xf numFmtId="14" fontId="5" fillId="0" borderId="1" xfId="1" applyNumberFormat="1" applyFont="1" applyBorder="1" applyAlignment="1">
      <alignment horizontal="center"/>
    </xf>
    <xf numFmtId="56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1" applyNumberFormat="1" applyFont="1" applyBorder="1" applyAlignment="1">
      <alignment horizontal="center"/>
    </xf>
    <xf numFmtId="20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shrinkToFit="1"/>
    </xf>
    <xf numFmtId="20" fontId="5" fillId="3" borderId="2" xfId="1" applyNumberFormat="1" applyFont="1" applyFill="1" applyBorder="1" applyAlignment="1">
      <alignment horizontal="left"/>
    </xf>
    <xf numFmtId="0" fontId="5" fillId="3" borderId="2" xfId="1" applyFont="1" applyFill="1" applyBorder="1" applyAlignment="1">
      <alignment horizontal="center"/>
    </xf>
    <xf numFmtId="20" fontId="5" fillId="3" borderId="1" xfId="1" applyNumberFormat="1" applyFont="1" applyFill="1" applyBorder="1" applyAlignment="1">
      <alignment horizontal="left"/>
    </xf>
    <xf numFmtId="49" fontId="5" fillId="3" borderId="2" xfId="1" applyNumberFormat="1" applyFont="1" applyFill="1" applyBorder="1" applyAlignment="1">
      <alignment horizontal="center"/>
    </xf>
    <xf numFmtId="177" fontId="5" fillId="0" borderId="2" xfId="1" applyNumberFormat="1" applyFont="1" applyBorder="1" applyAlignment="1">
      <alignment horizontal="center"/>
    </xf>
    <xf numFmtId="178" fontId="5" fillId="0" borderId="1" xfId="1" applyNumberFormat="1" applyFont="1" applyBorder="1" applyAlignment="1">
      <alignment horizontal="center"/>
    </xf>
    <xf numFmtId="0" fontId="5" fillId="3" borderId="2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shrinkToFit="1"/>
    </xf>
    <xf numFmtId="14" fontId="5" fillId="0" borderId="1" xfId="1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0" fontId="5" fillId="3" borderId="1" xfId="1" applyNumberFormat="1" applyFont="1" applyFill="1" applyBorder="1" applyAlignment="1">
      <alignment horizontal="center"/>
    </xf>
    <xf numFmtId="20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shrinkToFit="1"/>
    </xf>
    <xf numFmtId="0" fontId="5" fillId="0" borderId="1" xfId="1" applyFont="1" applyFill="1" applyBorder="1" applyAlignment="1">
      <alignment horizontal="left"/>
    </xf>
    <xf numFmtId="49" fontId="5" fillId="0" borderId="1" xfId="1" applyNumberFormat="1" applyFont="1" applyFill="1" applyBorder="1" applyAlignment="1">
      <alignment horizontal="center"/>
    </xf>
    <xf numFmtId="177" fontId="5" fillId="0" borderId="1" xfId="1" applyNumberFormat="1" applyFont="1" applyFill="1" applyBorder="1" applyAlignment="1">
      <alignment horizontal="center"/>
    </xf>
    <xf numFmtId="178" fontId="5" fillId="0" borderId="1" xfId="1" applyNumberFormat="1" applyFont="1" applyFill="1" applyBorder="1" applyAlignment="1">
      <alignment horizontal="center"/>
    </xf>
    <xf numFmtId="0" fontId="5" fillId="0" borderId="0" xfId="1" applyFont="1" applyFill="1" applyBorder="1"/>
    <xf numFmtId="0" fontId="5" fillId="0" borderId="1" xfId="1" applyFont="1" applyBorder="1" applyAlignment="1">
      <alignment horizontal="center" shrinkToFit="1"/>
    </xf>
    <xf numFmtId="20" fontId="5" fillId="3" borderId="1" xfId="1" applyNumberFormat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177" fontId="5" fillId="0" borderId="1" xfId="1" applyNumberFormat="1" applyFont="1" applyBorder="1" applyAlignment="1">
      <alignment horizontal="center"/>
    </xf>
    <xf numFmtId="0" fontId="5" fillId="3" borderId="1" xfId="1" applyFont="1" applyFill="1" applyBorder="1" applyAlignment="1">
      <alignment horizontal="left"/>
    </xf>
    <xf numFmtId="49" fontId="5" fillId="3" borderId="1" xfId="1" applyNumberFormat="1" applyFont="1" applyFill="1" applyBorder="1" applyAlignment="1">
      <alignment horizontal="center"/>
    </xf>
    <xf numFmtId="14" fontId="5" fillId="3" borderId="1" xfId="1" applyNumberFormat="1" applyFont="1" applyFill="1" applyBorder="1" applyAlignment="1">
      <alignment horizontal="center"/>
    </xf>
    <xf numFmtId="0" fontId="5" fillId="3" borderId="1" xfId="1" applyFont="1" applyFill="1" applyBorder="1" applyAlignment="1">
      <alignment shrinkToFit="1"/>
    </xf>
    <xf numFmtId="0" fontId="5" fillId="0" borderId="1" xfId="1" applyFont="1" applyBorder="1" applyAlignment="1">
      <alignment horizontal="left"/>
    </xf>
    <xf numFmtId="177" fontId="5" fillId="3" borderId="1" xfId="1" applyNumberFormat="1" applyFont="1" applyFill="1" applyBorder="1" applyAlignment="1">
      <alignment horizontal="center"/>
    </xf>
    <xf numFmtId="178" fontId="5" fillId="3" borderId="1" xfId="1" applyNumberFormat="1" applyFont="1" applyFill="1" applyBorder="1" applyAlignment="1">
      <alignment horizontal="center"/>
    </xf>
    <xf numFmtId="176" fontId="5" fillId="0" borderId="0" xfId="1" applyNumberFormat="1" applyFont="1" applyBorder="1" applyAlignment="1">
      <alignment horizontal="center"/>
    </xf>
    <xf numFmtId="178" fontId="5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left" vertical="center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20" fontId="13" fillId="3" borderId="1" xfId="1" applyNumberFormat="1" applyFont="1" applyFill="1" applyBorder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nrun@minato-marathon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N30"/>
  <sheetViews>
    <sheetView showGridLines="0" tabSelected="1" view="pageBreakPreview" zoomScale="80" zoomScaleNormal="70" zoomScaleSheetLayoutView="80" workbookViewId="0">
      <selection activeCell="B1" sqref="B1:P2"/>
    </sheetView>
  </sheetViews>
  <sheetFormatPr defaultRowHeight="13.5" x14ac:dyDescent="0.15"/>
  <cols>
    <col min="1" max="1" width="1.75" style="7" customWidth="1"/>
    <col min="2" max="2" width="8.375" style="7" bestFit="1" customWidth="1"/>
    <col min="3" max="3" width="7.875" style="95" hidden="1" customWidth="1"/>
    <col min="4" max="4" width="10.5" style="7" bestFit="1" customWidth="1"/>
    <col min="5" max="5" width="13.625" style="7" customWidth="1"/>
    <col min="6" max="6" width="17.25" style="7" bestFit="1" customWidth="1"/>
    <col min="7" max="7" width="17.5" style="7" customWidth="1"/>
    <col min="8" max="8" width="18.875" style="2" customWidth="1"/>
    <col min="9" max="9" width="21.375" style="2" customWidth="1"/>
    <col min="10" max="10" width="18.75" style="2" customWidth="1"/>
    <col min="11" max="11" width="12.75" style="2" customWidth="1"/>
    <col min="12" max="12" width="13" style="18" bestFit="1" customWidth="1"/>
    <col min="13" max="14" width="15.25" style="19" customWidth="1"/>
    <col min="15" max="15" width="9" style="19" bestFit="1" customWidth="1"/>
    <col min="16" max="16" width="37.125" style="95" customWidth="1"/>
    <col min="17" max="17" width="37.125" style="95" hidden="1" customWidth="1"/>
    <col min="18" max="18" width="49" style="2" customWidth="1"/>
    <col min="19" max="19" width="20.375" style="95" customWidth="1"/>
    <col min="20" max="20" width="9.5" style="2" bestFit="1" customWidth="1"/>
    <col min="21" max="21" width="11" style="2" bestFit="1" customWidth="1"/>
    <col min="22" max="22" width="15.125" style="2" bestFit="1" customWidth="1"/>
    <col min="23" max="23" width="27.375" style="4" customWidth="1"/>
    <col min="24" max="24" width="15.25" style="95" customWidth="1"/>
    <col min="25" max="25" width="25.875" style="95" customWidth="1"/>
    <col min="26" max="27" width="27.375" style="4" customWidth="1"/>
    <col min="28" max="28" width="29.375" style="5" customWidth="1"/>
    <col min="29" max="29" width="18.75" style="2" customWidth="1"/>
    <col min="30" max="30" width="29.375" style="5" customWidth="1"/>
    <col min="31" max="31" width="34.625" style="6" customWidth="1"/>
    <col min="32" max="32" width="24.875" style="6" customWidth="1"/>
    <col min="33" max="33" width="18.875" style="2" customWidth="1"/>
    <col min="34" max="34" width="22.625" style="2" customWidth="1"/>
    <col min="35" max="35" width="15.75" style="96" customWidth="1"/>
    <col min="36" max="36" width="17.25" style="2" customWidth="1"/>
    <col min="37" max="37" width="20.75" style="7" customWidth="1"/>
    <col min="38" max="38" width="34.25" style="7" customWidth="1"/>
    <col min="39" max="39" width="50.875" style="7" customWidth="1"/>
    <col min="40" max="40" width="4.875" style="7" customWidth="1"/>
    <col min="41" max="275" width="9" style="7"/>
    <col min="276" max="276" width="1.75" style="7" customWidth="1"/>
    <col min="277" max="277" width="4.625" style="7" customWidth="1"/>
    <col min="278" max="278" width="18.75" style="7" customWidth="1"/>
    <col min="279" max="279" width="18.875" style="7" customWidth="1"/>
    <col min="280" max="280" width="18.75" style="7" customWidth="1"/>
    <col min="281" max="281" width="6.375" style="7" customWidth="1"/>
    <col min="282" max="285" width="15.25" style="7" customWidth="1"/>
    <col min="286" max="287" width="13.75" style="7" customWidth="1"/>
    <col min="288" max="288" width="10.5" style="7" customWidth="1"/>
    <col min="289" max="289" width="11.5" style="7" customWidth="1"/>
    <col min="290" max="291" width="27.375" style="7" customWidth="1"/>
    <col min="292" max="293" width="12.75" style="7" customWidth="1"/>
    <col min="294" max="294" width="28.375" style="7" customWidth="1"/>
    <col min="295" max="295" width="31" style="7" customWidth="1"/>
    <col min="296" max="296" width="24.375" style="7" customWidth="1"/>
    <col min="297" max="531" width="9" style="7"/>
    <col min="532" max="532" width="1.75" style="7" customWidth="1"/>
    <col min="533" max="533" width="4.625" style="7" customWidth="1"/>
    <col min="534" max="534" width="18.75" style="7" customWidth="1"/>
    <col min="535" max="535" width="18.875" style="7" customWidth="1"/>
    <col min="536" max="536" width="18.75" style="7" customWidth="1"/>
    <col min="537" max="537" width="6.375" style="7" customWidth="1"/>
    <col min="538" max="541" width="15.25" style="7" customWidth="1"/>
    <col min="542" max="543" width="13.75" style="7" customWidth="1"/>
    <col min="544" max="544" width="10.5" style="7" customWidth="1"/>
    <col min="545" max="545" width="11.5" style="7" customWidth="1"/>
    <col min="546" max="547" width="27.375" style="7" customWidth="1"/>
    <col min="548" max="549" width="12.75" style="7" customWidth="1"/>
    <col min="550" max="550" width="28.375" style="7" customWidth="1"/>
    <col min="551" max="551" width="31" style="7" customWidth="1"/>
    <col min="552" max="552" width="24.375" style="7" customWidth="1"/>
    <col min="553" max="787" width="9" style="7"/>
    <col min="788" max="788" width="1.75" style="7" customWidth="1"/>
    <col min="789" max="789" width="4.625" style="7" customWidth="1"/>
    <col min="790" max="790" width="18.75" style="7" customWidth="1"/>
    <col min="791" max="791" width="18.875" style="7" customWidth="1"/>
    <col min="792" max="792" width="18.75" style="7" customWidth="1"/>
    <col min="793" max="793" width="6.375" style="7" customWidth="1"/>
    <col min="794" max="797" width="15.25" style="7" customWidth="1"/>
    <col min="798" max="799" width="13.75" style="7" customWidth="1"/>
    <col min="800" max="800" width="10.5" style="7" customWidth="1"/>
    <col min="801" max="801" width="11.5" style="7" customWidth="1"/>
    <col min="802" max="803" width="27.375" style="7" customWidth="1"/>
    <col min="804" max="805" width="12.75" style="7" customWidth="1"/>
    <col min="806" max="806" width="28.375" style="7" customWidth="1"/>
    <col min="807" max="807" width="31" style="7" customWidth="1"/>
    <col min="808" max="808" width="24.375" style="7" customWidth="1"/>
    <col min="809" max="1043" width="9" style="7"/>
    <col min="1044" max="1044" width="1.75" style="7" customWidth="1"/>
    <col min="1045" max="1045" width="4.625" style="7" customWidth="1"/>
    <col min="1046" max="1046" width="18.75" style="7" customWidth="1"/>
    <col min="1047" max="1047" width="18.875" style="7" customWidth="1"/>
    <col min="1048" max="1048" width="18.75" style="7" customWidth="1"/>
    <col min="1049" max="1049" width="6.375" style="7" customWidth="1"/>
    <col min="1050" max="1053" width="15.25" style="7" customWidth="1"/>
    <col min="1054" max="1055" width="13.75" style="7" customWidth="1"/>
    <col min="1056" max="1056" width="10.5" style="7" customWidth="1"/>
    <col min="1057" max="1057" width="11.5" style="7" customWidth="1"/>
    <col min="1058" max="1059" width="27.375" style="7" customWidth="1"/>
    <col min="1060" max="1061" width="12.75" style="7" customWidth="1"/>
    <col min="1062" max="1062" width="28.375" style="7" customWidth="1"/>
    <col min="1063" max="1063" width="31" style="7" customWidth="1"/>
    <col min="1064" max="1064" width="24.375" style="7" customWidth="1"/>
    <col min="1065" max="1299" width="9" style="7"/>
    <col min="1300" max="1300" width="1.75" style="7" customWidth="1"/>
    <col min="1301" max="1301" width="4.625" style="7" customWidth="1"/>
    <col min="1302" max="1302" width="18.75" style="7" customWidth="1"/>
    <col min="1303" max="1303" width="18.875" style="7" customWidth="1"/>
    <col min="1304" max="1304" width="18.75" style="7" customWidth="1"/>
    <col min="1305" max="1305" width="6.375" style="7" customWidth="1"/>
    <col min="1306" max="1309" width="15.25" style="7" customWidth="1"/>
    <col min="1310" max="1311" width="13.75" style="7" customWidth="1"/>
    <col min="1312" max="1312" width="10.5" style="7" customWidth="1"/>
    <col min="1313" max="1313" width="11.5" style="7" customWidth="1"/>
    <col min="1314" max="1315" width="27.375" style="7" customWidth="1"/>
    <col min="1316" max="1317" width="12.75" style="7" customWidth="1"/>
    <col min="1318" max="1318" width="28.375" style="7" customWidth="1"/>
    <col min="1319" max="1319" width="31" style="7" customWidth="1"/>
    <col min="1320" max="1320" width="24.375" style="7" customWidth="1"/>
    <col min="1321" max="1555" width="9" style="7"/>
    <col min="1556" max="1556" width="1.75" style="7" customWidth="1"/>
    <col min="1557" max="1557" width="4.625" style="7" customWidth="1"/>
    <col min="1558" max="1558" width="18.75" style="7" customWidth="1"/>
    <col min="1559" max="1559" width="18.875" style="7" customWidth="1"/>
    <col min="1560" max="1560" width="18.75" style="7" customWidth="1"/>
    <col min="1561" max="1561" width="6.375" style="7" customWidth="1"/>
    <col min="1562" max="1565" width="15.25" style="7" customWidth="1"/>
    <col min="1566" max="1567" width="13.75" style="7" customWidth="1"/>
    <col min="1568" max="1568" width="10.5" style="7" customWidth="1"/>
    <col min="1569" max="1569" width="11.5" style="7" customWidth="1"/>
    <col min="1570" max="1571" width="27.375" style="7" customWidth="1"/>
    <col min="1572" max="1573" width="12.75" style="7" customWidth="1"/>
    <col min="1574" max="1574" width="28.375" style="7" customWidth="1"/>
    <col min="1575" max="1575" width="31" style="7" customWidth="1"/>
    <col min="1576" max="1576" width="24.375" style="7" customWidth="1"/>
    <col min="1577" max="1811" width="9" style="7"/>
    <col min="1812" max="1812" width="1.75" style="7" customWidth="1"/>
    <col min="1813" max="1813" width="4.625" style="7" customWidth="1"/>
    <col min="1814" max="1814" width="18.75" style="7" customWidth="1"/>
    <col min="1815" max="1815" width="18.875" style="7" customWidth="1"/>
    <col min="1816" max="1816" width="18.75" style="7" customWidth="1"/>
    <col min="1817" max="1817" width="6.375" style="7" customWidth="1"/>
    <col min="1818" max="1821" width="15.25" style="7" customWidth="1"/>
    <col min="1822" max="1823" width="13.75" style="7" customWidth="1"/>
    <col min="1824" max="1824" width="10.5" style="7" customWidth="1"/>
    <col min="1825" max="1825" width="11.5" style="7" customWidth="1"/>
    <col min="1826" max="1827" width="27.375" style="7" customWidth="1"/>
    <col min="1828" max="1829" width="12.75" style="7" customWidth="1"/>
    <col min="1830" max="1830" width="28.375" style="7" customWidth="1"/>
    <col min="1831" max="1831" width="31" style="7" customWidth="1"/>
    <col min="1832" max="1832" width="24.375" style="7" customWidth="1"/>
    <col min="1833" max="2067" width="9" style="7"/>
    <col min="2068" max="2068" width="1.75" style="7" customWidth="1"/>
    <col min="2069" max="2069" width="4.625" style="7" customWidth="1"/>
    <col min="2070" max="2070" width="18.75" style="7" customWidth="1"/>
    <col min="2071" max="2071" width="18.875" style="7" customWidth="1"/>
    <col min="2072" max="2072" width="18.75" style="7" customWidth="1"/>
    <col min="2073" max="2073" width="6.375" style="7" customWidth="1"/>
    <col min="2074" max="2077" width="15.25" style="7" customWidth="1"/>
    <col min="2078" max="2079" width="13.75" style="7" customWidth="1"/>
    <col min="2080" max="2080" width="10.5" style="7" customWidth="1"/>
    <col min="2081" max="2081" width="11.5" style="7" customWidth="1"/>
    <col min="2082" max="2083" width="27.375" style="7" customWidth="1"/>
    <col min="2084" max="2085" width="12.75" style="7" customWidth="1"/>
    <col min="2086" max="2086" width="28.375" style="7" customWidth="1"/>
    <col min="2087" max="2087" width="31" style="7" customWidth="1"/>
    <col min="2088" max="2088" width="24.375" style="7" customWidth="1"/>
    <col min="2089" max="2323" width="9" style="7"/>
    <col min="2324" max="2324" width="1.75" style="7" customWidth="1"/>
    <col min="2325" max="2325" width="4.625" style="7" customWidth="1"/>
    <col min="2326" max="2326" width="18.75" style="7" customWidth="1"/>
    <col min="2327" max="2327" width="18.875" style="7" customWidth="1"/>
    <col min="2328" max="2328" width="18.75" style="7" customWidth="1"/>
    <col min="2329" max="2329" width="6.375" style="7" customWidth="1"/>
    <col min="2330" max="2333" width="15.25" style="7" customWidth="1"/>
    <col min="2334" max="2335" width="13.75" style="7" customWidth="1"/>
    <col min="2336" max="2336" width="10.5" style="7" customWidth="1"/>
    <col min="2337" max="2337" width="11.5" style="7" customWidth="1"/>
    <col min="2338" max="2339" width="27.375" style="7" customWidth="1"/>
    <col min="2340" max="2341" width="12.75" style="7" customWidth="1"/>
    <col min="2342" max="2342" width="28.375" style="7" customWidth="1"/>
    <col min="2343" max="2343" width="31" style="7" customWidth="1"/>
    <col min="2344" max="2344" width="24.375" style="7" customWidth="1"/>
    <col min="2345" max="2579" width="9" style="7"/>
    <col min="2580" max="2580" width="1.75" style="7" customWidth="1"/>
    <col min="2581" max="2581" width="4.625" style="7" customWidth="1"/>
    <col min="2582" max="2582" width="18.75" style="7" customWidth="1"/>
    <col min="2583" max="2583" width="18.875" style="7" customWidth="1"/>
    <col min="2584" max="2584" width="18.75" style="7" customWidth="1"/>
    <col min="2585" max="2585" width="6.375" style="7" customWidth="1"/>
    <col min="2586" max="2589" width="15.25" style="7" customWidth="1"/>
    <col min="2590" max="2591" width="13.75" style="7" customWidth="1"/>
    <col min="2592" max="2592" width="10.5" style="7" customWidth="1"/>
    <col min="2593" max="2593" width="11.5" style="7" customWidth="1"/>
    <col min="2594" max="2595" width="27.375" style="7" customWidth="1"/>
    <col min="2596" max="2597" width="12.75" style="7" customWidth="1"/>
    <col min="2598" max="2598" width="28.375" style="7" customWidth="1"/>
    <col min="2599" max="2599" width="31" style="7" customWidth="1"/>
    <col min="2600" max="2600" width="24.375" style="7" customWidth="1"/>
    <col min="2601" max="2835" width="9" style="7"/>
    <col min="2836" max="2836" width="1.75" style="7" customWidth="1"/>
    <col min="2837" max="2837" width="4.625" style="7" customWidth="1"/>
    <col min="2838" max="2838" width="18.75" style="7" customWidth="1"/>
    <col min="2839" max="2839" width="18.875" style="7" customWidth="1"/>
    <col min="2840" max="2840" width="18.75" style="7" customWidth="1"/>
    <col min="2841" max="2841" width="6.375" style="7" customWidth="1"/>
    <col min="2842" max="2845" width="15.25" style="7" customWidth="1"/>
    <col min="2846" max="2847" width="13.75" style="7" customWidth="1"/>
    <col min="2848" max="2848" width="10.5" style="7" customWidth="1"/>
    <col min="2849" max="2849" width="11.5" style="7" customWidth="1"/>
    <col min="2850" max="2851" width="27.375" style="7" customWidth="1"/>
    <col min="2852" max="2853" width="12.75" style="7" customWidth="1"/>
    <col min="2854" max="2854" width="28.375" style="7" customWidth="1"/>
    <col min="2855" max="2855" width="31" style="7" customWidth="1"/>
    <col min="2856" max="2856" width="24.375" style="7" customWidth="1"/>
    <col min="2857" max="3091" width="9" style="7"/>
    <col min="3092" max="3092" width="1.75" style="7" customWidth="1"/>
    <col min="3093" max="3093" width="4.625" style="7" customWidth="1"/>
    <col min="3094" max="3094" width="18.75" style="7" customWidth="1"/>
    <col min="3095" max="3095" width="18.875" style="7" customWidth="1"/>
    <col min="3096" max="3096" width="18.75" style="7" customWidth="1"/>
    <col min="3097" max="3097" width="6.375" style="7" customWidth="1"/>
    <col min="3098" max="3101" width="15.25" style="7" customWidth="1"/>
    <col min="3102" max="3103" width="13.75" style="7" customWidth="1"/>
    <col min="3104" max="3104" width="10.5" style="7" customWidth="1"/>
    <col min="3105" max="3105" width="11.5" style="7" customWidth="1"/>
    <col min="3106" max="3107" width="27.375" style="7" customWidth="1"/>
    <col min="3108" max="3109" width="12.75" style="7" customWidth="1"/>
    <col min="3110" max="3110" width="28.375" style="7" customWidth="1"/>
    <col min="3111" max="3111" width="31" style="7" customWidth="1"/>
    <col min="3112" max="3112" width="24.375" style="7" customWidth="1"/>
    <col min="3113" max="3347" width="9" style="7"/>
    <col min="3348" max="3348" width="1.75" style="7" customWidth="1"/>
    <col min="3349" max="3349" width="4.625" style="7" customWidth="1"/>
    <col min="3350" max="3350" width="18.75" style="7" customWidth="1"/>
    <col min="3351" max="3351" width="18.875" style="7" customWidth="1"/>
    <col min="3352" max="3352" width="18.75" style="7" customWidth="1"/>
    <col min="3353" max="3353" width="6.375" style="7" customWidth="1"/>
    <col min="3354" max="3357" width="15.25" style="7" customWidth="1"/>
    <col min="3358" max="3359" width="13.75" style="7" customWidth="1"/>
    <col min="3360" max="3360" width="10.5" style="7" customWidth="1"/>
    <col min="3361" max="3361" width="11.5" style="7" customWidth="1"/>
    <col min="3362" max="3363" width="27.375" style="7" customWidth="1"/>
    <col min="3364" max="3365" width="12.75" style="7" customWidth="1"/>
    <col min="3366" max="3366" width="28.375" style="7" customWidth="1"/>
    <col min="3367" max="3367" width="31" style="7" customWidth="1"/>
    <col min="3368" max="3368" width="24.375" style="7" customWidth="1"/>
    <col min="3369" max="3603" width="9" style="7"/>
    <col min="3604" max="3604" width="1.75" style="7" customWidth="1"/>
    <col min="3605" max="3605" width="4.625" style="7" customWidth="1"/>
    <col min="3606" max="3606" width="18.75" style="7" customWidth="1"/>
    <col min="3607" max="3607" width="18.875" style="7" customWidth="1"/>
    <col min="3608" max="3608" width="18.75" style="7" customWidth="1"/>
    <col min="3609" max="3609" width="6.375" style="7" customWidth="1"/>
    <col min="3610" max="3613" width="15.25" style="7" customWidth="1"/>
    <col min="3614" max="3615" width="13.75" style="7" customWidth="1"/>
    <col min="3616" max="3616" width="10.5" style="7" customWidth="1"/>
    <col min="3617" max="3617" width="11.5" style="7" customWidth="1"/>
    <col min="3618" max="3619" width="27.375" style="7" customWidth="1"/>
    <col min="3620" max="3621" width="12.75" style="7" customWidth="1"/>
    <col min="3622" max="3622" width="28.375" style="7" customWidth="1"/>
    <col min="3623" max="3623" width="31" style="7" customWidth="1"/>
    <col min="3624" max="3624" width="24.375" style="7" customWidth="1"/>
    <col min="3625" max="3859" width="9" style="7"/>
    <col min="3860" max="3860" width="1.75" style="7" customWidth="1"/>
    <col min="3861" max="3861" width="4.625" style="7" customWidth="1"/>
    <col min="3862" max="3862" width="18.75" style="7" customWidth="1"/>
    <col min="3863" max="3863" width="18.875" style="7" customWidth="1"/>
    <col min="3864" max="3864" width="18.75" style="7" customWidth="1"/>
    <col min="3865" max="3865" width="6.375" style="7" customWidth="1"/>
    <col min="3866" max="3869" width="15.25" style="7" customWidth="1"/>
    <col min="3870" max="3871" width="13.75" style="7" customWidth="1"/>
    <col min="3872" max="3872" width="10.5" style="7" customWidth="1"/>
    <col min="3873" max="3873" width="11.5" style="7" customWidth="1"/>
    <col min="3874" max="3875" width="27.375" style="7" customWidth="1"/>
    <col min="3876" max="3877" width="12.75" style="7" customWidth="1"/>
    <col min="3878" max="3878" width="28.375" style="7" customWidth="1"/>
    <col min="3879" max="3879" width="31" style="7" customWidth="1"/>
    <col min="3880" max="3880" width="24.375" style="7" customWidth="1"/>
    <col min="3881" max="4115" width="9" style="7"/>
    <col min="4116" max="4116" width="1.75" style="7" customWidth="1"/>
    <col min="4117" max="4117" width="4.625" style="7" customWidth="1"/>
    <col min="4118" max="4118" width="18.75" style="7" customWidth="1"/>
    <col min="4119" max="4119" width="18.875" style="7" customWidth="1"/>
    <col min="4120" max="4120" width="18.75" style="7" customWidth="1"/>
    <col min="4121" max="4121" width="6.375" style="7" customWidth="1"/>
    <col min="4122" max="4125" width="15.25" style="7" customWidth="1"/>
    <col min="4126" max="4127" width="13.75" style="7" customWidth="1"/>
    <col min="4128" max="4128" width="10.5" style="7" customWidth="1"/>
    <col min="4129" max="4129" width="11.5" style="7" customWidth="1"/>
    <col min="4130" max="4131" width="27.375" style="7" customWidth="1"/>
    <col min="4132" max="4133" width="12.75" style="7" customWidth="1"/>
    <col min="4134" max="4134" width="28.375" style="7" customWidth="1"/>
    <col min="4135" max="4135" width="31" style="7" customWidth="1"/>
    <col min="4136" max="4136" width="24.375" style="7" customWidth="1"/>
    <col min="4137" max="4371" width="9" style="7"/>
    <col min="4372" max="4372" width="1.75" style="7" customWidth="1"/>
    <col min="4373" max="4373" width="4.625" style="7" customWidth="1"/>
    <col min="4374" max="4374" width="18.75" style="7" customWidth="1"/>
    <col min="4375" max="4375" width="18.875" style="7" customWidth="1"/>
    <col min="4376" max="4376" width="18.75" style="7" customWidth="1"/>
    <col min="4377" max="4377" width="6.375" style="7" customWidth="1"/>
    <col min="4378" max="4381" width="15.25" style="7" customWidth="1"/>
    <col min="4382" max="4383" width="13.75" style="7" customWidth="1"/>
    <col min="4384" max="4384" width="10.5" style="7" customWidth="1"/>
    <col min="4385" max="4385" width="11.5" style="7" customWidth="1"/>
    <col min="4386" max="4387" width="27.375" style="7" customWidth="1"/>
    <col min="4388" max="4389" width="12.75" style="7" customWidth="1"/>
    <col min="4390" max="4390" width="28.375" style="7" customWidth="1"/>
    <col min="4391" max="4391" width="31" style="7" customWidth="1"/>
    <col min="4392" max="4392" width="24.375" style="7" customWidth="1"/>
    <col min="4393" max="4627" width="9" style="7"/>
    <col min="4628" max="4628" width="1.75" style="7" customWidth="1"/>
    <col min="4629" max="4629" width="4.625" style="7" customWidth="1"/>
    <col min="4630" max="4630" width="18.75" style="7" customWidth="1"/>
    <col min="4631" max="4631" width="18.875" style="7" customWidth="1"/>
    <col min="4632" max="4632" width="18.75" style="7" customWidth="1"/>
    <col min="4633" max="4633" width="6.375" style="7" customWidth="1"/>
    <col min="4634" max="4637" width="15.25" style="7" customWidth="1"/>
    <col min="4638" max="4639" width="13.75" style="7" customWidth="1"/>
    <col min="4640" max="4640" width="10.5" style="7" customWidth="1"/>
    <col min="4641" max="4641" width="11.5" style="7" customWidth="1"/>
    <col min="4642" max="4643" width="27.375" style="7" customWidth="1"/>
    <col min="4644" max="4645" width="12.75" style="7" customWidth="1"/>
    <col min="4646" max="4646" width="28.375" style="7" customWidth="1"/>
    <col min="4647" max="4647" width="31" style="7" customWidth="1"/>
    <col min="4648" max="4648" width="24.375" style="7" customWidth="1"/>
    <col min="4649" max="4883" width="9" style="7"/>
    <col min="4884" max="4884" width="1.75" style="7" customWidth="1"/>
    <col min="4885" max="4885" width="4.625" style="7" customWidth="1"/>
    <col min="4886" max="4886" width="18.75" style="7" customWidth="1"/>
    <col min="4887" max="4887" width="18.875" style="7" customWidth="1"/>
    <col min="4888" max="4888" width="18.75" style="7" customWidth="1"/>
    <col min="4889" max="4889" width="6.375" style="7" customWidth="1"/>
    <col min="4890" max="4893" width="15.25" style="7" customWidth="1"/>
    <col min="4894" max="4895" width="13.75" style="7" customWidth="1"/>
    <col min="4896" max="4896" width="10.5" style="7" customWidth="1"/>
    <col min="4897" max="4897" width="11.5" style="7" customWidth="1"/>
    <col min="4898" max="4899" width="27.375" style="7" customWidth="1"/>
    <col min="4900" max="4901" width="12.75" style="7" customWidth="1"/>
    <col min="4902" max="4902" width="28.375" style="7" customWidth="1"/>
    <col min="4903" max="4903" width="31" style="7" customWidth="1"/>
    <col min="4904" max="4904" width="24.375" style="7" customWidth="1"/>
    <col min="4905" max="5139" width="9" style="7"/>
    <col min="5140" max="5140" width="1.75" style="7" customWidth="1"/>
    <col min="5141" max="5141" width="4.625" style="7" customWidth="1"/>
    <col min="5142" max="5142" width="18.75" style="7" customWidth="1"/>
    <col min="5143" max="5143" width="18.875" style="7" customWidth="1"/>
    <col min="5144" max="5144" width="18.75" style="7" customWidth="1"/>
    <col min="5145" max="5145" width="6.375" style="7" customWidth="1"/>
    <col min="5146" max="5149" width="15.25" style="7" customWidth="1"/>
    <col min="5150" max="5151" width="13.75" style="7" customWidth="1"/>
    <col min="5152" max="5152" width="10.5" style="7" customWidth="1"/>
    <col min="5153" max="5153" width="11.5" style="7" customWidth="1"/>
    <col min="5154" max="5155" width="27.375" style="7" customWidth="1"/>
    <col min="5156" max="5157" width="12.75" style="7" customWidth="1"/>
    <col min="5158" max="5158" width="28.375" style="7" customWidth="1"/>
    <col min="5159" max="5159" width="31" style="7" customWidth="1"/>
    <col min="5160" max="5160" width="24.375" style="7" customWidth="1"/>
    <col min="5161" max="5395" width="9" style="7"/>
    <col min="5396" max="5396" width="1.75" style="7" customWidth="1"/>
    <col min="5397" max="5397" width="4.625" style="7" customWidth="1"/>
    <col min="5398" max="5398" width="18.75" style="7" customWidth="1"/>
    <col min="5399" max="5399" width="18.875" style="7" customWidth="1"/>
    <col min="5400" max="5400" width="18.75" style="7" customWidth="1"/>
    <col min="5401" max="5401" width="6.375" style="7" customWidth="1"/>
    <col min="5402" max="5405" width="15.25" style="7" customWidth="1"/>
    <col min="5406" max="5407" width="13.75" style="7" customWidth="1"/>
    <col min="5408" max="5408" width="10.5" style="7" customWidth="1"/>
    <col min="5409" max="5409" width="11.5" style="7" customWidth="1"/>
    <col min="5410" max="5411" width="27.375" style="7" customWidth="1"/>
    <col min="5412" max="5413" width="12.75" style="7" customWidth="1"/>
    <col min="5414" max="5414" width="28.375" style="7" customWidth="1"/>
    <col min="5415" max="5415" width="31" style="7" customWidth="1"/>
    <col min="5416" max="5416" width="24.375" style="7" customWidth="1"/>
    <col min="5417" max="5651" width="9" style="7"/>
    <col min="5652" max="5652" width="1.75" style="7" customWidth="1"/>
    <col min="5653" max="5653" width="4.625" style="7" customWidth="1"/>
    <col min="5654" max="5654" width="18.75" style="7" customWidth="1"/>
    <col min="5655" max="5655" width="18.875" style="7" customWidth="1"/>
    <col min="5656" max="5656" width="18.75" style="7" customWidth="1"/>
    <col min="5657" max="5657" width="6.375" style="7" customWidth="1"/>
    <col min="5658" max="5661" width="15.25" style="7" customWidth="1"/>
    <col min="5662" max="5663" width="13.75" style="7" customWidth="1"/>
    <col min="5664" max="5664" width="10.5" style="7" customWidth="1"/>
    <col min="5665" max="5665" width="11.5" style="7" customWidth="1"/>
    <col min="5666" max="5667" width="27.375" style="7" customWidth="1"/>
    <col min="5668" max="5669" width="12.75" style="7" customWidth="1"/>
    <col min="5670" max="5670" width="28.375" style="7" customWidth="1"/>
    <col min="5671" max="5671" width="31" style="7" customWidth="1"/>
    <col min="5672" max="5672" width="24.375" style="7" customWidth="1"/>
    <col min="5673" max="5907" width="9" style="7"/>
    <col min="5908" max="5908" width="1.75" style="7" customWidth="1"/>
    <col min="5909" max="5909" width="4.625" style="7" customWidth="1"/>
    <col min="5910" max="5910" width="18.75" style="7" customWidth="1"/>
    <col min="5911" max="5911" width="18.875" style="7" customWidth="1"/>
    <col min="5912" max="5912" width="18.75" style="7" customWidth="1"/>
    <col min="5913" max="5913" width="6.375" style="7" customWidth="1"/>
    <col min="5914" max="5917" width="15.25" style="7" customWidth="1"/>
    <col min="5918" max="5919" width="13.75" style="7" customWidth="1"/>
    <col min="5920" max="5920" width="10.5" style="7" customWidth="1"/>
    <col min="5921" max="5921" width="11.5" style="7" customWidth="1"/>
    <col min="5922" max="5923" width="27.375" style="7" customWidth="1"/>
    <col min="5924" max="5925" width="12.75" style="7" customWidth="1"/>
    <col min="5926" max="5926" width="28.375" style="7" customWidth="1"/>
    <col min="5927" max="5927" width="31" style="7" customWidth="1"/>
    <col min="5928" max="5928" width="24.375" style="7" customWidth="1"/>
    <col min="5929" max="6163" width="9" style="7"/>
    <col min="6164" max="6164" width="1.75" style="7" customWidth="1"/>
    <col min="6165" max="6165" width="4.625" style="7" customWidth="1"/>
    <col min="6166" max="6166" width="18.75" style="7" customWidth="1"/>
    <col min="6167" max="6167" width="18.875" style="7" customWidth="1"/>
    <col min="6168" max="6168" width="18.75" style="7" customWidth="1"/>
    <col min="6169" max="6169" width="6.375" style="7" customWidth="1"/>
    <col min="6170" max="6173" width="15.25" style="7" customWidth="1"/>
    <col min="6174" max="6175" width="13.75" style="7" customWidth="1"/>
    <col min="6176" max="6176" width="10.5" style="7" customWidth="1"/>
    <col min="6177" max="6177" width="11.5" style="7" customWidth="1"/>
    <col min="6178" max="6179" width="27.375" style="7" customWidth="1"/>
    <col min="6180" max="6181" width="12.75" style="7" customWidth="1"/>
    <col min="6182" max="6182" width="28.375" style="7" customWidth="1"/>
    <col min="6183" max="6183" width="31" style="7" customWidth="1"/>
    <col min="6184" max="6184" width="24.375" style="7" customWidth="1"/>
    <col min="6185" max="6419" width="9" style="7"/>
    <col min="6420" max="6420" width="1.75" style="7" customWidth="1"/>
    <col min="6421" max="6421" width="4.625" style="7" customWidth="1"/>
    <col min="6422" max="6422" width="18.75" style="7" customWidth="1"/>
    <col min="6423" max="6423" width="18.875" style="7" customWidth="1"/>
    <col min="6424" max="6424" width="18.75" style="7" customWidth="1"/>
    <col min="6425" max="6425" width="6.375" style="7" customWidth="1"/>
    <col min="6426" max="6429" width="15.25" style="7" customWidth="1"/>
    <col min="6430" max="6431" width="13.75" style="7" customWidth="1"/>
    <col min="6432" max="6432" width="10.5" style="7" customWidth="1"/>
    <col min="6433" max="6433" width="11.5" style="7" customWidth="1"/>
    <col min="6434" max="6435" width="27.375" style="7" customWidth="1"/>
    <col min="6436" max="6437" width="12.75" style="7" customWidth="1"/>
    <col min="6438" max="6438" width="28.375" style="7" customWidth="1"/>
    <col min="6439" max="6439" width="31" style="7" customWidth="1"/>
    <col min="6440" max="6440" width="24.375" style="7" customWidth="1"/>
    <col min="6441" max="6675" width="9" style="7"/>
    <col min="6676" max="6676" width="1.75" style="7" customWidth="1"/>
    <col min="6677" max="6677" width="4.625" style="7" customWidth="1"/>
    <col min="6678" max="6678" width="18.75" style="7" customWidth="1"/>
    <col min="6679" max="6679" width="18.875" style="7" customWidth="1"/>
    <col min="6680" max="6680" width="18.75" style="7" customWidth="1"/>
    <col min="6681" max="6681" width="6.375" style="7" customWidth="1"/>
    <col min="6682" max="6685" width="15.25" style="7" customWidth="1"/>
    <col min="6686" max="6687" width="13.75" style="7" customWidth="1"/>
    <col min="6688" max="6688" width="10.5" style="7" customWidth="1"/>
    <col min="6689" max="6689" width="11.5" style="7" customWidth="1"/>
    <col min="6690" max="6691" width="27.375" style="7" customWidth="1"/>
    <col min="6692" max="6693" width="12.75" style="7" customWidth="1"/>
    <col min="6694" max="6694" width="28.375" style="7" customWidth="1"/>
    <col min="6695" max="6695" width="31" style="7" customWidth="1"/>
    <col min="6696" max="6696" width="24.375" style="7" customWidth="1"/>
    <col min="6697" max="6931" width="9" style="7"/>
    <col min="6932" max="6932" width="1.75" style="7" customWidth="1"/>
    <col min="6933" max="6933" width="4.625" style="7" customWidth="1"/>
    <col min="6934" max="6934" width="18.75" style="7" customWidth="1"/>
    <col min="6935" max="6935" width="18.875" style="7" customWidth="1"/>
    <col min="6936" max="6936" width="18.75" style="7" customWidth="1"/>
    <col min="6937" max="6937" width="6.375" style="7" customWidth="1"/>
    <col min="6938" max="6941" width="15.25" style="7" customWidth="1"/>
    <col min="6942" max="6943" width="13.75" style="7" customWidth="1"/>
    <col min="6944" max="6944" width="10.5" style="7" customWidth="1"/>
    <col min="6945" max="6945" width="11.5" style="7" customWidth="1"/>
    <col min="6946" max="6947" width="27.375" style="7" customWidth="1"/>
    <col min="6948" max="6949" width="12.75" style="7" customWidth="1"/>
    <col min="6950" max="6950" width="28.375" style="7" customWidth="1"/>
    <col min="6951" max="6951" width="31" style="7" customWidth="1"/>
    <col min="6952" max="6952" width="24.375" style="7" customWidth="1"/>
    <col min="6953" max="7187" width="9" style="7"/>
    <col min="7188" max="7188" width="1.75" style="7" customWidth="1"/>
    <col min="7189" max="7189" width="4.625" style="7" customWidth="1"/>
    <col min="7190" max="7190" width="18.75" style="7" customWidth="1"/>
    <col min="7191" max="7191" width="18.875" style="7" customWidth="1"/>
    <col min="7192" max="7192" width="18.75" style="7" customWidth="1"/>
    <col min="7193" max="7193" width="6.375" style="7" customWidth="1"/>
    <col min="7194" max="7197" width="15.25" style="7" customWidth="1"/>
    <col min="7198" max="7199" width="13.75" style="7" customWidth="1"/>
    <col min="7200" max="7200" width="10.5" style="7" customWidth="1"/>
    <col min="7201" max="7201" width="11.5" style="7" customWidth="1"/>
    <col min="7202" max="7203" width="27.375" style="7" customWidth="1"/>
    <col min="7204" max="7205" width="12.75" style="7" customWidth="1"/>
    <col min="7206" max="7206" width="28.375" style="7" customWidth="1"/>
    <col min="7207" max="7207" width="31" style="7" customWidth="1"/>
    <col min="7208" max="7208" width="24.375" style="7" customWidth="1"/>
    <col min="7209" max="7443" width="9" style="7"/>
    <col min="7444" max="7444" width="1.75" style="7" customWidth="1"/>
    <col min="7445" max="7445" width="4.625" style="7" customWidth="1"/>
    <col min="7446" max="7446" width="18.75" style="7" customWidth="1"/>
    <col min="7447" max="7447" width="18.875" style="7" customWidth="1"/>
    <col min="7448" max="7448" width="18.75" style="7" customWidth="1"/>
    <col min="7449" max="7449" width="6.375" style="7" customWidth="1"/>
    <col min="7450" max="7453" width="15.25" style="7" customWidth="1"/>
    <col min="7454" max="7455" width="13.75" style="7" customWidth="1"/>
    <col min="7456" max="7456" width="10.5" style="7" customWidth="1"/>
    <col min="7457" max="7457" width="11.5" style="7" customWidth="1"/>
    <col min="7458" max="7459" width="27.375" style="7" customWidth="1"/>
    <col min="7460" max="7461" width="12.75" style="7" customWidth="1"/>
    <col min="7462" max="7462" width="28.375" style="7" customWidth="1"/>
    <col min="7463" max="7463" width="31" style="7" customWidth="1"/>
    <col min="7464" max="7464" width="24.375" style="7" customWidth="1"/>
    <col min="7465" max="7699" width="9" style="7"/>
    <col min="7700" max="7700" width="1.75" style="7" customWidth="1"/>
    <col min="7701" max="7701" width="4.625" style="7" customWidth="1"/>
    <col min="7702" max="7702" width="18.75" style="7" customWidth="1"/>
    <col min="7703" max="7703" width="18.875" style="7" customWidth="1"/>
    <col min="7704" max="7704" width="18.75" style="7" customWidth="1"/>
    <col min="7705" max="7705" width="6.375" style="7" customWidth="1"/>
    <col min="7706" max="7709" width="15.25" style="7" customWidth="1"/>
    <col min="7710" max="7711" width="13.75" style="7" customWidth="1"/>
    <col min="7712" max="7712" width="10.5" style="7" customWidth="1"/>
    <col min="7713" max="7713" width="11.5" style="7" customWidth="1"/>
    <col min="7714" max="7715" width="27.375" style="7" customWidth="1"/>
    <col min="7716" max="7717" width="12.75" style="7" customWidth="1"/>
    <col min="7718" max="7718" width="28.375" style="7" customWidth="1"/>
    <col min="7719" max="7719" width="31" style="7" customWidth="1"/>
    <col min="7720" max="7720" width="24.375" style="7" customWidth="1"/>
    <col min="7721" max="7955" width="9" style="7"/>
    <col min="7956" max="7956" width="1.75" style="7" customWidth="1"/>
    <col min="7957" max="7957" width="4.625" style="7" customWidth="1"/>
    <col min="7958" max="7958" width="18.75" style="7" customWidth="1"/>
    <col min="7959" max="7959" width="18.875" style="7" customWidth="1"/>
    <col min="7960" max="7960" width="18.75" style="7" customWidth="1"/>
    <col min="7961" max="7961" width="6.375" style="7" customWidth="1"/>
    <col min="7962" max="7965" width="15.25" style="7" customWidth="1"/>
    <col min="7966" max="7967" width="13.75" style="7" customWidth="1"/>
    <col min="7968" max="7968" width="10.5" style="7" customWidth="1"/>
    <col min="7969" max="7969" width="11.5" style="7" customWidth="1"/>
    <col min="7970" max="7971" width="27.375" style="7" customWidth="1"/>
    <col min="7972" max="7973" width="12.75" style="7" customWidth="1"/>
    <col min="7974" max="7974" width="28.375" style="7" customWidth="1"/>
    <col min="7975" max="7975" width="31" style="7" customWidth="1"/>
    <col min="7976" max="7976" width="24.375" style="7" customWidth="1"/>
    <col min="7977" max="8211" width="9" style="7"/>
    <col min="8212" max="8212" width="1.75" style="7" customWidth="1"/>
    <col min="8213" max="8213" width="4.625" style="7" customWidth="1"/>
    <col min="8214" max="8214" width="18.75" style="7" customWidth="1"/>
    <col min="8215" max="8215" width="18.875" style="7" customWidth="1"/>
    <col min="8216" max="8216" width="18.75" style="7" customWidth="1"/>
    <col min="8217" max="8217" width="6.375" style="7" customWidth="1"/>
    <col min="8218" max="8221" width="15.25" style="7" customWidth="1"/>
    <col min="8222" max="8223" width="13.75" style="7" customWidth="1"/>
    <col min="8224" max="8224" width="10.5" style="7" customWidth="1"/>
    <col min="8225" max="8225" width="11.5" style="7" customWidth="1"/>
    <col min="8226" max="8227" width="27.375" style="7" customWidth="1"/>
    <col min="8228" max="8229" width="12.75" style="7" customWidth="1"/>
    <col min="8230" max="8230" width="28.375" style="7" customWidth="1"/>
    <col min="8231" max="8231" width="31" style="7" customWidth="1"/>
    <col min="8232" max="8232" width="24.375" style="7" customWidth="1"/>
    <col min="8233" max="8467" width="9" style="7"/>
    <col min="8468" max="8468" width="1.75" style="7" customWidth="1"/>
    <col min="8469" max="8469" width="4.625" style="7" customWidth="1"/>
    <col min="8470" max="8470" width="18.75" style="7" customWidth="1"/>
    <col min="8471" max="8471" width="18.875" style="7" customWidth="1"/>
    <col min="8472" max="8472" width="18.75" style="7" customWidth="1"/>
    <col min="8473" max="8473" width="6.375" style="7" customWidth="1"/>
    <col min="8474" max="8477" width="15.25" style="7" customWidth="1"/>
    <col min="8478" max="8479" width="13.75" style="7" customWidth="1"/>
    <col min="8480" max="8480" width="10.5" style="7" customWidth="1"/>
    <col min="8481" max="8481" width="11.5" style="7" customWidth="1"/>
    <col min="8482" max="8483" width="27.375" style="7" customWidth="1"/>
    <col min="8484" max="8485" width="12.75" style="7" customWidth="1"/>
    <col min="8486" max="8486" width="28.375" style="7" customWidth="1"/>
    <col min="8487" max="8487" width="31" style="7" customWidth="1"/>
    <col min="8488" max="8488" width="24.375" style="7" customWidth="1"/>
    <col min="8489" max="8723" width="9" style="7"/>
    <col min="8724" max="8724" width="1.75" style="7" customWidth="1"/>
    <col min="8725" max="8725" width="4.625" style="7" customWidth="1"/>
    <col min="8726" max="8726" width="18.75" style="7" customWidth="1"/>
    <col min="8727" max="8727" width="18.875" style="7" customWidth="1"/>
    <col min="8728" max="8728" width="18.75" style="7" customWidth="1"/>
    <col min="8729" max="8729" width="6.375" style="7" customWidth="1"/>
    <col min="8730" max="8733" width="15.25" style="7" customWidth="1"/>
    <col min="8734" max="8735" width="13.75" style="7" customWidth="1"/>
    <col min="8736" max="8736" width="10.5" style="7" customWidth="1"/>
    <col min="8737" max="8737" width="11.5" style="7" customWidth="1"/>
    <col min="8738" max="8739" width="27.375" style="7" customWidth="1"/>
    <col min="8740" max="8741" width="12.75" style="7" customWidth="1"/>
    <col min="8742" max="8742" width="28.375" style="7" customWidth="1"/>
    <col min="8743" max="8743" width="31" style="7" customWidth="1"/>
    <col min="8744" max="8744" width="24.375" style="7" customWidth="1"/>
    <col min="8745" max="8979" width="9" style="7"/>
    <col min="8980" max="8980" width="1.75" style="7" customWidth="1"/>
    <col min="8981" max="8981" width="4.625" style="7" customWidth="1"/>
    <col min="8982" max="8982" width="18.75" style="7" customWidth="1"/>
    <col min="8983" max="8983" width="18.875" style="7" customWidth="1"/>
    <col min="8984" max="8984" width="18.75" style="7" customWidth="1"/>
    <col min="8985" max="8985" width="6.375" style="7" customWidth="1"/>
    <col min="8986" max="8989" width="15.25" style="7" customWidth="1"/>
    <col min="8990" max="8991" width="13.75" style="7" customWidth="1"/>
    <col min="8992" max="8992" width="10.5" style="7" customWidth="1"/>
    <col min="8993" max="8993" width="11.5" style="7" customWidth="1"/>
    <col min="8994" max="8995" width="27.375" style="7" customWidth="1"/>
    <col min="8996" max="8997" width="12.75" style="7" customWidth="1"/>
    <col min="8998" max="8998" width="28.375" style="7" customWidth="1"/>
    <col min="8999" max="8999" width="31" style="7" customWidth="1"/>
    <col min="9000" max="9000" width="24.375" style="7" customWidth="1"/>
    <col min="9001" max="9235" width="9" style="7"/>
    <col min="9236" max="9236" width="1.75" style="7" customWidth="1"/>
    <col min="9237" max="9237" width="4.625" style="7" customWidth="1"/>
    <col min="9238" max="9238" width="18.75" style="7" customWidth="1"/>
    <col min="9239" max="9239" width="18.875" style="7" customWidth="1"/>
    <col min="9240" max="9240" width="18.75" style="7" customWidth="1"/>
    <col min="9241" max="9241" width="6.375" style="7" customWidth="1"/>
    <col min="9242" max="9245" width="15.25" style="7" customWidth="1"/>
    <col min="9246" max="9247" width="13.75" style="7" customWidth="1"/>
    <col min="9248" max="9248" width="10.5" style="7" customWidth="1"/>
    <col min="9249" max="9249" width="11.5" style="7" customWidth="1"/>
    <col min="9250" max="9251" width="27.375" style="7" customWidth="1"/>
    <col min="9252" max="9253" width="12.75" style="7" customWidth="1"/>
    <col min="9254" max="9254" width="28.375" style="7" customWidth="1"/>
    <col min="9255" max="9255" width="31" style="7" customWidth="1"/>
    <col min="9256" max="9256" width="24.375" style="7" customWidth="1"/>
    <col min="9257" max="9491" width="9" style="7"/>
    <col min="9492" max="9492" width="1.75" style="7" customWidth="1"/>
    <col min="9493" max="9493" width="4.625" style="7" customWidth="1"/>
    <col min="9494" max="9494" width="18.75" style="7" customWidth="1"/>
    <col min="9495" max="9495" width="18.875" style="7" customWidth="1"/>
    <col min="9496" max="9496" width="18.75" style="7" customWidth="1"/>
    <col min="9497" max="9497" width="6.375" style="7" customWidth="1"/>
    <col min="9498" max="9501" width="15.25" style="7" customWidth="1"/>
    <col min="9502" max="9503" width="13.75" style="7" customWidth="1"/>
    <col min="9504" max="9504" width="10.5" style="7" customWidth="1"/>
    <col min="9505" max="9505" width="11.5" style="7" customWidth="1"/>
    <col min="9506" max="9507" width="27.375" style="7" customWidth="1"/>
    <col min="9508" max="9509" width="12.75" style="7" customWidth="1"/>
    <col min="9510" max="9510" width="28.375" style="7" customWidth="1"/>
    <col min="9511" max="9511" width="31" style="7" customWidth="1"/>
    <col min="9512" max="9512" width="24.375" style="7" customWidth="1"/>
    <col min="9513" max="9747" width="9" style="7"/>
    <col min="9748" max="9748" width="1.75" style="7" customWidth="1"/>
    <col min="9749" max="9749" width="4.625" style="7" customWidth="1"/>
    <col min="9750" max="9750" width="18.75" style="7" customWidth="1"/>
    <col min="9751" max="9751" width="18.875" style="7" customWidth="1"/>
    <col min="9752" max="9752" width="18.75" style="7" customWidth="1"/>
    <col min="9753" max="9753" width="6.375" style="7" customWidth="1"/>
    <col min="9754" max="9757" width="15.25" style="7" customWidth="1"/>
    <col min="9758" max="9759" width="13.75" style="7" customWidth="1"/>
    <col min="9760" max="9760" width="10.5" style="7" customWidth="1"/>
    <col min="9761" max="9761" width="11.5" style="7" customWidth="1"/>
    <col min="9762" max="9763" width="27.375" style="7" customWidth="1"/>
    <col min="9764" max="9765" width="12.75" style="7" customWidth="1"/>
    <col min="9766" max="9766" width="28.375" style="7" customWidth="1"/>
    <col min="9767" max="9767" width="31" style="7" customWidth="1"/>
    <col min="9768" max="9768" width="24.375" style="7" customWidth="1"/>
    <col min="9769" max="10003" width="9" style="7"/>
    <col min="10004" max="10004" width="1.75" style="7" customWidth="1"/>
    <col min="10005" max="10005" width="4.625" style="7" customWidth="1"/>
    <col min="10006" max="10006" width="18.75" style="7" customWidth="1"/>
    <col min="10007" max="10007" width="18.875" style="7" customWidth="1"/>
    <col min="10008" max="10008" width="18.75" style="7" customWidth="1"/>
    <col min="10009" max="10009" width="6.375" style="7" customWidth="1"/>
    <col min="10010" max="10013" width="15.25" style="7" customWidth="1"/>
    <col min="10014" max="10015" width="13.75" style="7" customWidth="1"/>
    <col min="10016" max="10016" width="10.5" style="7" customWidth="1"/>
    <col min="10017" max="10017" width="11.5" style="7" customWidth="1"/>
    <col min="10018" max="10019" width="27.375" style="7" customWidth="1"/>
    <col min="10020" max="10021" width="12.75" style="7" customWidth="1"/>
    <col min="10022" max="10022" width="28.375" style="7" customWidth="1"/>
    <col min="10023" max="10023" width="31" style="7" customWidth="1"/>
    <col min="10024" max="10024" width="24.375" style="7" customWidth="1"/>
    <col min="10025" max="10259" width="9" style="7"/>
    <col min="10260" max="10260" width="1.75" style="7" customWidth="1"/>
    <col min="10261" max="10261" width="4.625" style="7" customWidth="1"/>
    <col min="10262" max="10262" width="18.75" style="7" customWidth="1"/>
    <col min="10263" max="10263" width="18.875" style="7" customWidth="1"/>
    <col min="10264" max="10264" width="18.75" style="7" customWidth="1"/>
    <col min="10265" max="10265" width="6.375" style="7" customWidth="1"/>
    <col min="10266" max="10269" width="15.25" style="7" customWidth="1"/>
    <col min="10270" max="10271" width="13.75" style="7" customWidth="1"/>
    <col min="10272" max="10272" width="10.5" style="7" customWidth="1"/>
    <col min="10273" max="10273" width="11.5" style="7" customWidth="1"/>
    <col min="10274" max="10275" width="27.375" style="7" customWidth="1"/>
    <col min="10276" max="10277" width="12.75" style="7" customWidth="1"/>
    <col min="10278" max="10278" width="28.375" style="7" customWidth="1"/>
    <col min="10279" max="10279" width="31" style="7" customWidth="1"/>
    <col min="10280" max="10280" width="24.375" style="7" customWidth="1"/>
    <col min="10281" max="10515" width="9" style="7"/>
    <col min="10516" max="10516" width="1.75" style="7" customWidth="1"/>
    <col min="10517" max="10517" width="4.625" style="7" customWidth="1"/>
    <col min="10518" max="10518" width="18.75" style="7" customWidth="1"/>
    <col min="10519" max="10519" width="18.875" style="7" customWidth="1"/>
    <col min="10520" max="10520" width="18.75" style="7" customWidth="1"/>
    <col min="10521" max="10521" width="6.375" style="7" customWidth="1"/>
    <col min="10522" max="10525" width="15.25" style="7" customWidth="1"/>
    <col min="10526" max="10527" width="13.75" style="7" customWidth="1"/>
    <col min="10528" max="10528" width="10.5" style="7" customWidth="1"/>
    <col min="10529" max="10529" width="11.5" style="7" customWidth="1"/>
    <col min="10530" max="10531" width="27.375" style="7" customWidth="1"/>
    <col min="10532" max="10533" width="12.75" style="7" customWidth="1"/>
    <col min="10534" max="10534" width="28.375" style="7" customWidth="1"/>
    <col min="10535" max="10535" width="31" style="7" customWidth="1"/>
    <col min="10536" max="10536" width="24.375" style="7" customWidth="1"/>
    <col min="10537" max="10771" width="9" style="7"/>
    <col min="10772" max="10772" width="1.75" style="7" customWidth="1"/>
    <col min="10773" max="10773" width="4.625" style="7" customWidth="1"/>
    <col min="10774" max="10774" width="18.75" style="7" customWidth="1"/>
    <col min="10775" max="10775" width="18.875" style="7" customWidth="1"/>
    <col min="10776" max="10776" width="18.75" style="7" customWidth="1"/>
    <col min="10777" max="10777" width="6.375" style="7" customWidth="1"/>
    <col min="10778" max="10781" width="15.25" style="7" customWidth="1"/>
    <col min="10782" max="10783" width="13.75" style="7" customWidth="1"/>
    <col min="10784" max="10784" width="10.5" style="7" customWidth="1"/>
    <col min="10785" max="10785" width="11.5" style="7" customWidth="1"/>
    <col min="10786" max="10787" width="27.375" style="7" customWidth="1"/>
    <col min="10788" max="10789" width="12.75" style="7" customWidth="1"/>
    <col min="10790" max="10790" width="28.375" style="7" customWidth="1"/>
    <col min="10791" max="10791" width="31" style="7" customWidth="1"/>
    <col min="10792" max="10792" width="24.375" style="7" customWidth="1"/>
    <col min="10793" max="11027" width="9" style="7"/>
    <col min="11028" max="11028" width="1.75" style="7" customWidth="1"/>
    <col min="11029" max="11029" width="4.625" style="7" customWidth="1"/>
    <col min="11030" max="11030" width="18.75" style="7" customWidth="1"/>
    <col min="11031" max="11031" width="18.875" style="7" customWidth="1"/>
    <col min="11032" max="11032" width="18.75" style="7" customWidth="1"/>
    <col min="11033" max="11033" width="6.375" style="7" customWidth="1"/>
    <col min="11034" max="11037" width="15.25" style="7" customWidth="1"/>
    <col min="11038" max="11039" width="13.75" style="7" customWidth="1"/>
    <col min="11040" max="11040" width="10.5" style="7" customWidth="1"/>
    <col min="11041" max="11041" width="11.5" style="7" customWidth="1"/>
    <col min="11042" max="11043" width="27.375" style="7" customWidth="1"/>
    <col min="11044" max="11045" width="12.75" style="7" customWidth="1"/>
    <col min="11046" max="11046" width="28.375" style="7" customWidth="1"/>
    <col min="11047" max="11047" width="31" style="7" customWidth="1"/>
    <col min="11048" max="11048" width="24.375" style="7" customWidth="1"/>
    <col min="11049" max="11283" width="9" style="7"/>
    <col min="11284" max="11284" width="1.75" style="7" customWidth="1"/>
    <col min="11285" max="11285" width="4.625" style="7" customWidth="1"/>
    <col min="11286" max="11286" width="18.75" style="7" customWidth="1"/>
    <col min="11287" max="11287" width="18.875" style="7" customWidth="1"/>
    <col min="11288" max="11288" width="18.75" style="7" customWidth="1"/>
    <col min="11289" max="11289" width="6.375" style="7" customWidth="1"/>
    <col min="11290" max="11293" width="15.25" style="7" customWidth="1"/>
    <col min="11294" max="11295" width="13.75" style="7" customWidth="1"/>
    <col min="11296" max="11296" width="10.5" style="7" customWidth="1"/>
    <col min="11297" max="11297" width="11.5" style="7" customWidth="1"/>
    <col min="11298" max="11299" width="27.375" style="7" customWidth="1"/>
    <col min="11300" max="11301" width="12.75" style="7" customWidth="1"/>
    <col min="11302" max="11302" width="28.375" style="7" customWidth="1"/>
    <col min="11303" max="11303" width="31" style="7" customWidth="1"/>
    <col min="11304" max="11304" width="24.375" style="7" customWidth="1"/>
    <col min="11305" max="11539" width="9" style="7"/>
    <col min="11540" max="11540" width="1.75" style="7" customWidth="1"/>
    <col min="11541" max="11541" width="4.625" style="7" customWidth="1"/>
    <col min="11542" max="11542" width="18.75" style="7" customWidth="1"/>
    <col min="11543" max="11543" width="18.875" style="7" customWidth="1"/>
    <col min="11544" max="11544" width="18.75" style="7" customWidth="1"/>
    <col min="11545" max="11545" width="6.375" style="7" customWidth="1"/>
    <col min="11546" max="11549" width="15.25" style="7" customWidth="1"/>
    <col min="11550" max="11551" width="13.75" style="7" customWidth="1"/>
    <col min="11552" max="11552" width="10.5" style="7" customWidth="1"/>
    <col min="11553" max="11553" width="11.5" style="7" customWidth="1"/>
    <col min="11554" max="11555" width="27.375" style="7" customWidth="1"/>
    <col min="11556" max="11557" width="12.75" style="7" customWidth="1"/>
    <col min="11558" max="11558" width="28.375" style="7" customWidth="1"/>
    <col min="11559" max="11559" width="31" style="7" customWidth="1"/>
    <col min="11560" max="11560" width="24.375" style="7" customWidth="1"/>
    <col min="11561" max="11795" width="9" style="7"/>
    <col min="11796" max="11796" width="1.75" style="7" customWidth="1"/>
    <col min="11797" max="11797" width="4.625" style="7" customWidth="1"/>
    <col min="11798" max="11798" width="18.75" style="7" customWidth="1"/>
    <col min="11799" max="11799" width="18.875" style="7" customWidth="1"/>
    <col min="11800" max="11800" width="18.75" style="7" customWidth="1"/>
    <col min="11801" max="11801" width="6.375" style="7" customWidth="1"/>
    <col min="11802" max="11805" width="15.25" style="7" customWidth="1"/>
    <col min="11806" max="11807" width="13.75" style="7" customWidth="1"/>
    <col min="11808" max="11808" width="10.5" style="7" customWidth="1"/>
    <col min="11809" max="11809" width="11.5" style="7" customWidth="1"/>
    <col min="11810" max="11811" width="27.375" style="7" customWidth="1"/>
    <col min="11812" max="11813" width="12.75" style="7" customWidth="1"/>
    <col min="11814" max="11814" width="28.375" style="7" customWidth="1"/>
    <col min="11815" max="11815" width="31" style="7" customWidth="1"/>
    <col min="11816" max="11816" width="24.375" style="7" customWidth="1"/>
    <col min="11817" max="12051" width="9" style="7"/>
    <col min="12052" max="12052" width="1.75" style="7" customWidth="1"/>
    <col min="12053" max="12053" width="4.625" style="7" customWidth="1"/>
    <col min="12054" max="12054" width="18.75" style="7" customWidth="1"/>
    <col min="12055" max="12055" width="18.875" style="7" customWidth="1"/>
    <col min="12056" max="12056" width="18.75" style="7" customWidth="1"/>
    <col min="12057" max="12057" width="6.375" style="7" customWidth="1"/>
    <col min="12058" max="12061" width="15.25" style="7" customWidth="1"/>
    <col min="12062" max="12063" width="13.75" style="7" customWidth="1"/>
    <col min="12064" max="12064" width="10.5" style="7" customWidth="1"/>
    <col min="12065" max="12065" width="11.5" style="7" customWidth="1"/>
    <col min="12066" max="12067" width="27.375" style="7" customWidth="1"/>
    <col min="12068" max="12069" width="12.75" style="7" customWidth="1"/>
    <col min="12070" max="12070" width="28.375" style="7" customWidth="1"/>
    <col min="12071" max="12071" width="31" style="7" customWidth="1"/>
    <col min="12072" max="12072" width="24.375" style="7" customWidth="1"/>
    <col min="12073" max="12307" width="9" style="7"/>
    <col min="12308" max="12308" width="1.75" style="7" customWidth="1"/>
    <col min="12309" max="12309" width="4.625" style="7" customWidth="1"/>
    <col min="12310" max="12310" width="18.75" style="7" customWidth="1"/>
    <col min="12311" max="12311" width="18.875" style="7" customWidth="1"/>
    <col min="12312" max="12312" width="18.75" style="7" customWidth="1"/>
    <col min="12313" max="12313" width="6.375" style="7" customWidth="1"/>
    <col min="12314" max="12317" width="15.25" style="7" customWidth="1"/>
    <col min="12318" max="12319" width="13.75" style="7" customWidth="1"/>
    <col min="12320" max="12320" width="10.5" style="7" customWidth="1"/>
    <col min="12321" max="12321" width="11.5" style="7" customWidth="1"/>
    <col min="12322" max="12323" width="27.375" style="7" customWidth="1"/>
    <col min="12324" max="12325" width="12.75" style="7" customWidth="1"/>
    <col min="12326" max="12326" width="28.375" style="7" customWidth="1"/>
    <col min="12327" max="12327" width="31" style="7" customWidth="1"/>
    <col min="12328" max="12328" width="24.375" style="7" customWidth="1"/>
    <col min="12329" max="12563" width="9" style="7"/>
    <col min="12564" max="12564" width="1.75" style="7" customWidth="1"/>
    <col min="12565" max="12565" width="4.625" style="7" customWidth="1"/>
    <col min="12566" max="12566" width="18.75" style="7" customWidth="1"/>
    <col min="12567" max="12567" width="18.875" style="7" customWidth="1"/>
    <col min="12568" max="12568" width="18.75" style="7" customWidth="1"/>
    <col min="12569" max="12569" width="6.375" style="7" customWidth="1"/>
    <col min="12570" max="12573" width="15.25" style="7" customWidth="1"/>
    <col min="12574" max="12575" width="13.75" style="7" customWidth="1"/>
    <col min="12576" max="12576" width="10.5" style="7" customWidth="1"/>
    <col min="12577" max="12577" width="11.5" style="7" customWidth="1"/>
    <col min="12578" max="12579" width="27.375" style="7" customWidth="1"/>
    <col min="12580" max="12581" width="12.75" style="7" customWidth="1"/>
    <col min="12582" max="12582" width="28.375" style="7" customWidth="1"/>
    <col min="12583" max="12583" width="31" style="7" customWidth="1"/>
    <col min="12584" max="12584" width="24.375" style="7" customWidth="1"/>
    <col min="12585" max="12819" width="9" style="7"/>
    <col min="12820" max="12820" width="1.75" style="7" customWidth="1"/>
    <col min="12821" max="12821" width="4.625" style="7" customWidth="1"/>
    <col min="12822" max="12822" width="18.75" style="7" customWidth="1"/>
    <col min="12823" max="12823" width="18.875" style="7" customWidth="1"/>
    <col min="12824" max="12824" width="18.75" style="7" customWidth="1"/>
    <col min="12825" max="12825" width="6.375" style="7" customWidth="1"/>
    <col min="12826" max="12829" width="15.25" style="7" customWidth="1"/>
    <col min="12830" max="12831" width="13.75" style="7" customWidth="1"/>
    <col min="12832" max="12832" width="10.5" style="7" customWidth="1"/>
    <col min="12833" max="12833" width="11.5" style="7" customWidth="1"/>
    <col min="12834" max="12835" width="27.375" style="7" customWidth="1"/>
    <col min="12836" max="12837" width="12.75" style="7" customWidth="1"/>
    <col min="12838" max="12838" width="28.375" style="7" customWidth="1"/>
    <col min="12839" max="12839" width="31" style="7" customWidth="1"/>
    <col min="12840" max="12840" width="24.375" style="7" customWidth="1"/>
    <col min="12841" max="13075" width="9" style="7"/>
    <col min="13076" max="13076" width="1.75" style="7" customWidth="1"/>
    <col min="13077" max="13077" width="4.625" style="7" customWidth="1"/>
    <col min="13078" max="13078" width="18.75" style="7" customWidth="1"/>
    <col min="13079" max="13079" width="18.875" style="7" customWidth="1"/>
    <col min="13080" max="13080" width="18.75" style="7" customWidth="1"/>
    <col min="13081" max="13081" width="6.375" style="7" customWidth="1"/>
    <col min="13082" max="13085" width="15.25" style="7" customWidth="1"/>
    <col min="13086" max="13087" width="13.75" style="7" customWidth="1"/>
    <col min="13088" max="13088" width="10.5" style="7" customWidth="1"/>
    <col min="13089" max="13089" width="11.5" style="7" customWidth="1"/>
    <col min="13090" max="13091" width="27.375" style="7" customWidth="1"/>
    <col min="13092" max="13093" width="12.75" style="7" customWidth="1"/>
    <col min="13094" max="13094" width="28.375" style="7" customWidth="1"/>
    <col min="13095" max="13095" width="31" style="7" customWidth="1"/>
    <col min="13096" max="13096" width="24.375" style="7" customWidth="1"/>
    <col min="13097" max="13331" width="9" style="7"/>
    <col min="13332" max="13332" width="1.75" style="7" customWidth="1"/>
    <col min="13333" max="13333" width="4.625" style="7" customWidth="1"/>
    <col min="13334" max="13334" width="18.75" style="7" customWidth="1"/>
    <col min="13335" max="13335" width="18.875" style="7" customWidth="1"/>
    <col min="13336" max="13336" width="18.75" style="7" customWidth="1"/>
    <col min="13337" max="13337" width="6.375" style="7" customWidth="1"/>
    <col min="13338" max="13341" width="15.25" style="7" customWidth="1"/>
    <col min="13342" max="13343" width="13.75" style="7" customWidth="1"/>
    <col min="13344" max="13344" width="10.5" style="7" customWidth="1"/>
    <col min="13345" max="13345" width="11.5" style="7" customWidth="1"/>
    <col min="13346" max="13347" width="27.375" style="7" customWidth="1"/>
    <col min="13348" max="13349" width="12.75" style="7" customWidth="1"/>
    <col min="13350" max="13350" width="28.375" style="7" customWidth="1"/>
    <col min="13351" max="13351" width="31" style="7" customWidth="1"/>
    <col min="13352" max="13352" width="24.375" style="7" customWidth="1"/>
    <col min="13353" max="13587" width="9" style="7"/>
    <col min="13588" max="13588" width="1.75" style="7" customWidth="1"/>
    <col min="13589" max="13589" width="4.625" style="7" customWidth="1"/>
    <col min="13590" max="13590" width="18.75" style="7" customWidth="1"/>
    <col min="13591" max="13591" width="18.875" style="7" customWidth="1"/>
    <col min="13592" max="13592" width="18.75" style="7" customWidth="1"/>
    <col min="13593" max="13593" width="6.375" style="7" customWidth="1"/>
    <col min="13594" max="13597" width="15.25" style="7" customWidth="1"/>
    <col min="13598" max="13599" width="13.75" style="7" customWidth="1"/>
    <col min="13600" max="13600" width="10.5" style="7" customWidth="1"/>
    <col min="13601" max="13601" width="11.5" style="7" customWidth="1"/>
    <col min="13602" max="13603" width="27.375" style="7" customWidth="1"/>
    <col min="13604" max="13605" width="12.75" style="7" customWidth="1"/>
    <col min="13606" max="13606" width="28.375" style="7" customWidth="1"/>
    <col min="13607" max="13607" width="31" style="7" customWidth="1"/>
    <col min="13608" max="13608" width="24.375" style="7" customWidth="1"/>
    <col min="13609" max="13843" width="9" style="7"/>
    <col min="13844" max="13844" width="1.75" style="7" customWidth="1"/>
    <col min="13845" max="13845" width="4.625" style="7" customWidth="1"/>
    <col min="13846" max="13846" width="18.75" style="7" customWidth="1"/>
    <col min="13847" max="13847" width="18.875" style="7" customWidth="1"/>
    <col min="13848" max="13848" width="18.75" style="7" customWidth="1"/>
    <col min="13849" max="13849" width="6.375" style="7" customWidth="1"/>
    <col min="13850" max="13853" width="15.25" style="7" customWidth="1"/>
    <col min="13854" max="13855" width="13.75" style="7" customWidth="1"/>
    <col min="13856" max="13856" width="10.5" style="7" customWidth="1"/>
    <col min="13857" max="13857" width="11.5" style="7" customWidth="1"/>
    <col min="13858" max="13859" width="27.375" style="7" customWidth="1"/>
    <col min="13860" max="13861" width="12.75" style="7" customWidth="1"/>
    <col min="13862" max="13862" width="28.375" style="7" customWidth="1"/>
    <col min="13863" max="13863" width="31" style="7" customWidth="1"/>
    <col min="13864" max="13864" width="24.375" style="7" customWidth="1"/>
    <col min="13865" max="14099" width="9" style="7"/>
    <col min="14100" max="14100" width="1.75" style="7" customWidth="1"/>
    <col min="14101" max="14101" width="4.625" style="7" customWidth="1"/>
    <col min="14102" max="14102" width="18.75" style="7" customWidth="1"/>
    <col min="14103" max="14103" width="18.875" style="7" customWidth="1"/>
    <col min="14104" max="14104" width="18.75" style="7" customWidth="1"/>
    <col min="14105" max="14105" width="6.375" style="7" customWidth="1"/>
    <col min="14106" max="14109" width="15.25" style="7" customWidth="1"/>
    <col min="14110" max="14111" width="13.75" style="7" customWidth="1"/>
    <col min="14112" max="14112" width="10.5" style="7" customWidth="1"/>
    <col min="14113" max="14113" width="11.5" style="7" customWidth="1"/>
    <col min="14114" max="14115" width="27.375" style="7" customWidth="1"/>
    <col min="14116" max="14117" width="12.75" style="7" customWidth="1"/>
    <col min="14118" max="14118" width="28.375" style="7" customWidth="1"/>
    <col min="14119" max="14119" width="31" style="7" customWidth="1"/>
    <col min="14120" max="14120" width="24.375" style="7" customWidth="1"/>
    <col min="14121" max="14355" width="9" style="7"/>
    <col min="14356" max="14356" width="1.75" style="7" customWidth="1"/>
    <col min="14357" max="14357" width="4.625" style="7" customWidth="1"/>
    <col min="14358" max="14358" width="18.75" style="7" customWidth="1"/>
    <col min="14359" max="14359" width="18.875" style="7" customWidth="1"/>
    <col min="14360" max="14360" width="18.75" style="7" customWidth="1"/>
    <col min="14361" max="14361" width="6.375" style="7" customWidth="1"/>
    <col min="14362" max="14365" width="15.25" style="7" customWidth="1"/>
    <col min="14366" max="14367" width="13.75" style="7" customWidth="1"/>
    <col min="14368" max="14368" width="10.5" style="7" customWidth="1"/>
    <col min="14369" max="14369" width="11.5" style="7" customWidth="1"/>
    <col min="14370" max="14371" width="27.375" style="7" customWidth="1"/>
    <col min="14372" max="14373" width="12.75" style="7" customWidth="1"/>
    <col min="14374" max="14374" width="28.375" style="7" customWidth="1"/>
    <col min="14375" max="14375" width="31" style="7" customWidth="1"/>
    <col min="14376" max="14376" width="24.375" style="7" customWidth="1"/>
    <col min="14377" max="14611" width="9" style="7"/>
    <col min="14612" max="14612" width="1.75" style="7" customWidth="1"/>
    <col min="14613" max="14613" width="4.625" style="7" customWidth="1"/>
    <col min="14614" max="14614" width="18.75" style="7" customWidth="1"/>
    <col min="14615" max="14615" width="18.875" style="7" customWidth="1"/>
    <col min="14616" max="14616" width="18.75" style="7" customWidth="1"/>
    <col min="14617" max="14617" width="6.375" style="7" customWidth="1"/>
    <col min="14618" max="14621" width="15.25" style="7" customWidth="1"/>
    <col min="14622" max="14623" width="13.75" style="7" customWidth="1"/>
    <col min="14624" max="14624" width="10.5" style="7" customWidth="1"/>
    <col min="14625" max="14625" width="11.5" style="7" customWidth="1"/>
    <col min="14626" max="14627" width="27.375" style="7" customWidth="1"/>
    <col min="14628" max="14629" width="12.75" style="7" customWidth="1"/>
    <col min="14630" max="14630" width="28.375" style="7" customWidth="1"/>
    <col min="14631" max="14631" width="31" style="7" customWidth="1"/>
    <col min="14632" max="14632" width="24.375" style="7" customWidth="1"/>
    <col min="14633" max="14867" width="9" style="7"/>
    <col min="14868" max="14868" width="1.75" style="7" customWidth="1"/>
    <col min="14869" max="14869" width="4.625" style="7" customWidth="1"/>
    <col min="14870" max="14870" width="18.75" style="7" customWidth="1"/>
    <col min="14871" max="14871" width="18.875" style="7" customWidth="1"/>
    <col min="14872" max="14872" width="18.75" style="7" customWidth="1"/>
    <col min="14873" max="14873" width="6.375" style="7" customWidth="1"/>
    <col min="14874" max="14877" width="15.25" style="7" customWidth="1"/>
    <col min="14878" max="14879" width="13.75" style="7" customWidth="1"/>
    <col min="14880" max="14880" width="10.5" style="7" customWidth="1"/>
    <col min="14881" max="14881" width="11.5" style="7" customWidth="1"/>
    <col min="14882" max="14883" width="27.375" style="7" customWidth="1"/>
    <col min="14884" max="14885" width="12.75" style="7" customWidth="1"/>
    <col min="14886" max="14886" width="28.375" style="7" customWidth="1"/>
    <col min="14887" max="14887" width="31" style="7" customWidth="1"/>
    <col min="14888" max="14888" width="24.375" style="7" customWidth="1"/>
    <col min="14889" max="15123" width="9" style="7"/>
    <col min="15124" max="15124" width="1.75" style="7" customWidth="1"/>
    <col min="15125" max="15125" width="4.625" style="7" customWidth="1"/>
    <col min="15126" max="15126" width="18.75" style="7" customWidth="1"/>
    <col min="15127" max="15127" width="18.875" style="7" customWidth="1"/>
    <col min="15128" max="15128" width="18.75" style="7" customWidth="1"/>
    <col min="15129" max="15129" width="6.375" style="7" customWidth="1"/>
    <col min="15130" max="15133" width="15.25" style="7" customWidth="1"/>
    <col min="15134" max="15135" width="13.75" style="7" customWidth="1"/>
    <col min="15136" max="15136" width="10.5" style="7" customWidth="1"/>
    <col min="15137" max="15137" width="11.5" style="7" customWidth="1"/>
    <col min="15138" max="15139" width="27.375" style="7" customWidth="1"/>
    <col min="15140" max="15141" width="12.75" style="7" customWidth="1"/>
    <col min="15142" max="15142" width="28.375" style="7" customWidth="1"/>
    <col min="15143" max="15143" width="31" style="7" customWidth="1"/>
    <col min="15144" max="15144" width="24.375" style="7" customWidth="1"/>
    <col min="15145" max="15379" width="9" style="7"/>
    <col min="15380" max="15380" width="1.75" style="7" customWidth="1"/>
    <col min="15381" max="15381" width="4.625" style="7" customWidth="1"/>
    <col min="15382" max="15382" width="18.75" style="7" customWidth="1"/>
    <col min="15383" max="15383" width="18.875" style="7" customWidth="1"/>
    <col min="15384" max="15384" width="18.75" style="7" customWidth="1"/>
    <col min="15385" max="15385" width="6.375" style="7" customWidth="1"/>
    <col min="15386" max="15389" width="15.25" style="7" customWidth="1"/>
    <col min="15390" max="15391" width="13.75" style="7" customWidth="1"/>
    <col min="15392" max="15392" width="10.5" style="7" customWidth="1"/>
    <col min="15393" max="15393" width="11.5" style="7" customWidth="1"/>
    <col min="15394" max="15395" width="27.375" style="7" customWidth="1"/>
    <col min="15396" max="15397" width="12.75" style="7" customWidth="1"/>
    <col min="15398" max="15398" width="28.375" style="7" customWidth="1"/>
    <col min="15399" max="15399" width="31" style="7" customWidth="1"/>
    <col min="15400" max="15400" width="24.375" style="7" customWidth="1"/>
    <col min="15401" max="15635" width="9" style="7"/>
    <col min="15636" max="15636" width="1.75" style="7" customWidth="1"/>
    <col min="15637" max="15637" width="4.625" style="7" customWidth="1"/>
    <col min="15638" max="15638" width="18.75" style="7" customWidth="1"/>
    <col min="15639" max="15639" width="18.875" style="7" customWidth="1"/>
    <col min="15640" max="15640" width="18.75" style="7" customWidth="1"/>
    <col min="15641" max="15641" width="6.375" style="7" customWidth="1"/>
    <col min="15642" max="15645" width="15.25" style="7" customWidth="1"/>
    <col min="15646" max="15647" width="13.75" style="7" customWidth="1"/>
    <col min="15648" max="15648" width="10.5" style="7" customWidth="1"/>
    <col min="15649" max="15649" width="11.5" style="7" customWidth="1"/>
    <col min="15650" max="15651" width="27.375" style="7" customWidth="1"/>
    <col min="15652" max="15653" width="12.75" style="7" customWidth="1"/>
    <col min="15654" max="15654" width="28.375" style="7" customWidth="1"/>
    <col min="15655" max="15655" width="31" style="7" customWidth="1"/>
    <col min="15656" max="15656" width="24.375" style="7" customWidth="1"/>
    <col min="15657" max="15891" width="9" style="7"/>
    <col min="15892" max="15892" width="1.75" style="7" customWidth="1"/>
    <col min="15893" max="15893" width="4.625" style="7" customWidth="1"/>
    <col min="15894" max="15894" width="18.75" style="7" customWidth="1"/>
    <col min="15895" max="15895" width="18.875" style="7" customWidth="1"/>
    <col min="15896" max="15896" width="18.75" style="7" customWidth="1"/>
    <col min="15897" max="15897" width="6.375" style="7" customWidth="1"/>
    <col min="15898" max="15901" width="15.25" style="7" customWidth="1"/>
    <col min="15902" max="15903" width="13.75" style="7" customWidth="1"/>
    <col min="15904" max="15904" width="10.5" style="7" customWidth="1"/>
    <col min="15905" max="15905" width="11.5" style="7" customWidth="1"/>
    <col min="15906" max="15907" width="27.375" style="7" customWidth="1"/>
    <col min="15908" max="15909" width="12.75" style="7" customWidth="1"/>
    <col min="15910" max="15910" width="28.375" style="7" customWidth="1"/>
    <col min="15911" max="15911" width="31" style="7" customWidth="1"/>
    <col min="15912" max="15912" width="24.375" style="7" customWidth="1"/>
    <col min="15913" max="16147" width="9" style="7"/>
    <col min="16148" max="16148" width="1.75" style="7" customWidth="1"/>
    <col min="16149" max="16149" width="4.625" style="7" customWidth="1"/>
    <col min="16150" max="16150" width="18.75" style="7" customWidth="1"/>
    <col min="16151" max="16151" width="18.875" style="7" customWidth="1"/>
    <col min="16152" max="16152" width="18.75" style="7" customWidth="1"/>
    <col min="16153" max="16153" width="6.375" style="7" customWidth="1"/>
    <col min="16154" max="16157" width="15.25" style="7" customWidth="1"/>
    <col min="16158" max="16159" width="13.75" style="7" customWidth="1"/>
    <col min="16160" max="16160" width="10.5" style="7" customWidth="1"/>
    <col min="16161" max="16161" width="11.5" style="7" customWidth="1"/>
    <col min="16162" max="16163" width="27.375" style="7" customWidth="1"/>
    <col min="16164" max="16165" width="12.75" style="7" customWidth="1"/>
    <col min="16166" max="16166" width="28.375" style="7" customWidth="1"/>
    <col min="16167" max="16167" width="31" style="7" customWidth="1"/>
    <col min="16168" max="16168" width="24.375" style="7" customWidth="1"/>
    <col min="16169" max="16384" width="9" style="7"/>
  </cols>
  <sheetData>
    <row r="1" spans="2:40" ht="18.600000000000001" customHeight="1" x14ac:dyDescent="0.15">
      <c r="B1" s="97" t="s">
        <v>101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1"/>
      <c r="S1" s="3"/>
      <c r="X1" s="3"/>
      <c r="Y1" s="3"/>
      <c r="AI1" s="2"/>
      <c r="AM1" s="98" t="s">
        <v>76</v>
      </c>
    </row>
    <row r="2" spans="2:40" ht="18.600000000000001" customHeight="1" x14ac:dyDescent="0.1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1"/>
      <c r="S2" s="3"/>
      <c r="X2" s="3"/>
      <c r="Y2" s="3"/>
      <c r="AI2" s="2"/>
      <c r="AM2" s="99"/>
    </row>
    <row r="3" spans="2:40" ht="18.600000000000001" customHeight="1" x14ac:dyDescent="0.15">
      <c r="B3" s="8"/>
      <c r="C3" s="9"/>
      <c r="D3" s="10"/>
      <c r="E3" s="10"/>
      <c r="F3" s="10"/>
      <c r="G3" s="10"/>
      <c r="H3" s="11"/>
      <c r="I3" s="12"/>
      <c r="J3" s="12"/>
      <c r="K3" s="12"/>
      <c r="L3" s="12"/>
      <c r="M3" s="10"/>
      <c r="N3" s="10"/>
      <c r="O3" s="10"/>
      <c r="P3" s="13"/>
      <c r="Q3" s="13"/>
      <c r="S3" s="9"/>
      <c r="T3" s="14"/>
      <c r="U3" s="14"/>
      <c r="V3" s="14"/>
      <c r="W3" s="14"/>
      <c r="X3" s="9"/>
      <c r="Y3" s="9"/>
      <c r="Z3" s="14"/>
      <c r="AA3" s="14"/>
      <c r="AB3" s="14"/>
      <c r="AD3" s="14"/>
      <c r="AH3" s="14"/>
      <c r="AI3" s="14"/>
    </row>
    <row r="4" spans="2:40" ht="17.25" customHeight="1" x14ac:dyDescent="0.15">
      <c r="B4" s="15" t="s">
        <v>89</v>
      </c>
      <c r="C4" s="2"/>
      <c r="D4" s="10"/>
      <c r="E4" s="10"/>
      <c r="F4" s="10"/>
      <c r="G4" s="10"/>
      <c r="H4" s="12"/>
      <c r="I4" s="12"/>
      <c r="J4" s="12"/>
      <c r="K4" s="12"/>
      <c r="L4" s="12"/>
      <c r="M4" s="16"/>
      <c r="N4" s="16"/>
      <c r="O4" s="16"/>
      <c r="P4" s="7"/>
      <c r="Q4" s="7"/>
      <c r="S4" s="2"/>
      <c r="T4" s="17"/>
      <c r="X4" s="2"/>
      <c r="Y4" s="2"/>
      <c r="AI4" s="2"/>
    </row>
    <row r="5" spans="2:40" ht="17.25" customHeight="1" x14ac:dyDescent="0.15">
      <c r="B5" s="8" t="s">
        <v>92</v>
      </c>
      <c r="C5" s="2"/>
      <c r="D5" s="10"/>
      <c r="E5" s="10"/>
      <c r="F5" s="10"/>
      <c r="G5" s="10"/>
      <c r="H5" s="11"/>
      <c r="I5" s="12"/>
      <c r="J5" s="12"/>
      <c r="K5" s="12"/>
      <c r="L5" s="12"/>
      <c r="M5" s="16"/>
      <c r="N5" s="16"/>
      <c r="O5" s="16"/>
      <c r="P5" s="7"/>
      <c r="Q5" s="7"/>
      <c r="S5" s="2"/>
      <c r="T5" s="17"/>
      <c r="X5" s="2"/>
      <c r="Y5" s="2"/>
      <c r="AI5" s="2"/>
    </row>
    <row r="6" spans="2:40" ht="18.75" x14ac:dyDescent="0.15">
      <c r="B6" s="8" t="s">
        <v>93</v>
      </c>
      <c r="C6" s="2"/>
      <c r="D6" s="10"/>
      <c r="E6" s="10"/>
      <c r="F6" s="10"/>
      <c r="G6" s="10"/>
      <c r="H6" s="12"/>
      <c r="I6" s="12"/>
      <c r="J6" s="12"/>
      <c r="K6" s="12"/>
      <c r="L6" s="12"/>
      <c r="M6" s="16"/>
      <c r="N6" s="16"/>
      <c r="O6" s="16"/>
      <c r="P6" s="7"/>
      <c r="Q6" s="7"/>
      <c r="S6" s="2"/>
      <c r="T6" s="17"/>
      <c r="X6" s="2"/>
      <c r="Y6" s="2"/>
      <c r="AI6" s="2"/>
    </row>
    <row r="7" spans="2:40" ht="32.25" customHeight="1" x14ac:dyDescent="0.15">
      <c r="C7" s="2"/>
      <c r="P7" s="20" t="s">
        <v>35</v>
      </c>
      <c r="Q7" s="20"/>
      <c r="R7" s="21" t="s">
        <v>80</v>
      </c>
      <c r="S7" s="2"/>
      <c r="W7" s="2"/>
      <c r="X7" s="2"/>
      <c r="Y7" s="22" t="s">
        <v>96</v>
      </c>
      <c r="Z7" s="2"/>
      <c r="AA7" s="2"/>
      <c r="AB7" s="22" t="s">
        <v>103</v>
      </c>
      <c r="AE7" s="22"/>
      <c r="AF7" s="23"/>
      <c r="AI7" s="24" t="s">
        <v>77</v>
      </c>
      <c r="AJ7" s="24"/>
      <c r="AL7" s="7" t="s">
        <v>87</v>
      </c>
    </row>
    <row r="8" spans="2:40" ht="18.600000000000001" customHeight="1" x14ac:dyDescent="0.15">
      <c r="B8" s="25" t="s">
        <v>63</v>
      </c>
      <c r="C8" s="26" t="s">
        <v>33</v>
      </c>
      <c r="D8" s="26" t="s">
        <v>5</v>
      </c>
      <c r="E8" s="26" t="s">
        <v>83</v>
      </c>
      <c r="F8" s="26" t="s">
        <v>84</v>
      </c>
      <c r="G8" s="26" t="s">
        <v>69</v>
      </c>
      <c r="H8" s="26" t="s">
        <v>81</v>
      </c>
      <c r="I8" s="26" t="s">
        <v>70</v>
      </c>
      <c r="J8" s="26" t="s">
        <v>71</v>
      </c>
      <c r="K8" s="26" t="s">
        <v>72</v>
      </c>
      <c r="L8" s="27" t="s">
        <v>2</v>
      </c>
      <c r="M8" s="28" t="s">
        <v>73</v>
      </c>
      <c r="N8" s="28" t="s">
        <v>34</v>
      </c>
      <c r="O8" s="28" t="s">
        <v>4</v>
      </c>
      <c r="P8" s="26" t="s">
        <v>14</v>
      </c>
      <c r="Q8" s="29" t="s">
        <v>46</v>
      </c>
      <c r="R8" s="26" t="s">
        <v>82</v>
      </c>
      <c r="S8" s="26" t="s">
        <v>75</v>
      </c>
      <c r="T8" s="26" t="s">
        <v>0</v>
      </c>
      <c r="U8" s="26" t="s">
        <v>3</v>
      </c>
      <c r="V8" s="26" t="s">
        <v>64</v>
      </c>
      <c r="W8" s="30" t="s">
        <v>66</v>
      </c>
      <c r="X8" s="30" t="s">
        <v>42</v>
      </c>
      <c r="Y8" s="30" t="s">
        <v>95</v>
      </c>
      <c r="Z8" s="30" t="s">
        <v>23</v>
      </c>
      <c r="AA8" s="30" t="s">
        <v>22</v>
      </c>
      <c r="AB8" s="30" t="s">
        <v>32</v>
      </c>
      <c r="AC8" s="30" t="s">
        <v>6</v>
      </c>
      <c r="AD8" s="30" t="s">
        <v>97</v>
      </c>
      <c r="AE8" s="31" t="s">
        <v>105</v>
      </c>
      <c r="AF8" s="31" t="s">
        <v>15</v>
      </c>
      <c r="AG8" s="31" t="s">
        <v>24</v>
      </c>
      <c r="AH8" s="31" t="s">
        <v>31</v>
      </c>
      <c r="AI8" s="31" t="s">
        <v>1</v>
      </c>
      <c r="AJ8" s="30" t="s">
        <v>50</v>
      </c>
      <c r="AK8" s="30" t="s">
        <v>86</v>
      </c>
      <c r="AL8" s="30" t="s">
        <v>88</v>
      </c>
      <c r="AM8" s="30" t="s">
        <v>51</v>
      </c>
      <c r="AN8" s="32"/>
    </row>
    <row r="9" spans="2:40" ht="18.600000000000001" customHeight="1" x14ac:dyDescent="0.15">
      <c r="B9" s="25"/>
      <c r="C9" s="33"/>
      <c r="D9" s="26"/>
      <c r="E9" s="26"/>
      <c r="F9" s="33" t="s">
        <v>85</v>
      </c>
      <c r="G9" s="33" t="s">
        <v>45</v>
      </c>
      <c r="H9" s="33" t="s">
        <v>45</v>
      </c>
      <c r="I9" s="33" t="s">
        <v>45</v>
      </c>
      <c r="J9" s="33" t="s">
        <v>45</v>
      </c>
      <c r="K9" s="33" t="s">
        <v>36</v>
      </c>
      <c r="L9" s="27"/>
      <c r="M9" s="34" t="s">
        <v>41</v>
      </c>
      <c r="N9" s="34" t="s">
        <v>37</v>
      </c>
      <c r="O9" s="34" t="s">
        <v>74</v>
      </c>
      <c r="P9" s="33" t="s">
        <v>38</v>
      </c>
      <c r="Q9" s="35"/>
      <c r="R9" s="33" t="s">
        <v>36</v>
      </c>
      <c r="S9" s="26"/>
      <c r="T9" s="26"/>
      <c r="U9" s="26"/>
      <c r="V9" s="33" t="s">
        <v>65</v>
      </c>
      <c r="W9" s="36" t="s">
        <v>44</v>
      </c>
      <c r="X9" s="36" t="s">
        <v>43</v>
      </c>
      <c r="Y9" s="36"/>
      <c r="Z9" s="36"/>
      <c r="AA9" s="36"/>
      <c r="AB9" s="37"/>
      <c r="AC9" s="37"/>
      <c r="AD9" s="36" t="s">
        <v>40</v>
      </c>
      <c r="AE9" s="38"/>
      <c r="AF9" s="39" t="s">
        <v>98</v>
      </c>
      <c r="AG9" s="31"/>
      <c r="AH9" s="39" t="s">
        <v>36</v>
      </c>
      <c r="AI9" s="40" t="s">
        <v>39</v>
      </c>
      <c r="AJ9" s="41" t="s">
        <v>36</v>
      </c>
      <c r="AK9" s="41" t="s">
        <v>36</v>
      </c>
      <c r="AL9" s="37"/>
      <c r="AM9" s="37"/>
      <c r="AN9" s="42"/>
    </row>
    <row r="10" spans="2:40" ht="18.600000000000001" customHeight="1" x14ac:dyDescent="0.15">
      <c r="B10" s="43" t="s">
        <v>62</v>
      </c>
      <c r="C10" s="44" t="s">
        <v>78</v>
      </c>
      <c r="D10" s="45">
        <v>44662</v>
      </c>
      <c r="E10" s="46" t="s">
        <v>79</v>
      </c>
      <c r="F10" s="46" t="s">
        <v>52</v>
      </c>
      <c r="G10" s="46" t="s">
        <v>53</v>
      </c>
      <c r="H10" s="44" t="s">
        <v>54</v>
      </c>
      <c r="I10" s="44" t="s">
        <v>55</v>
      </c>
      <c r="J10" s="44" t="s">
        <v>56</v>
      </c>
      <c r="K10" s="44" t="s">
        <v>57</v>
      </c>
      <c r="L10" s="45">
        <v>30008</v>
      </c>
      <c r="M10" s="47">
        <v>40</v>
      </c>
      <c r="N10" s="47">
        <f>DATEDIF(L10,"2022/11/20","y")</f>
        <v>40</v>
      </c>
      <c r="O10" s="47">
        <v>4</v>
      </c>
      <c r="P10" s="44" t="str">
        <f>IFERROR(VLOOKUP(O10,リスト!$A$2:$B$9,2,FALSE),"")</f>
        <v>ハーフマラソン 一般の部40歳代</v>
      </c>
      <c r="Q10" s="44" t="s">
        <v>104</v>
      </c>
      <c r="R10" s="48" t="s">
        <v>48</v>
      </c>
      <c r="S10" s="44"/>
      <c r="T10" s="44" t="s">
        <v>67</v>
      </c>
      <c r="U10" s="44" t="s">
        <v>47</v>
      </c>
      <c r="V10" s="44" t="s">
        <v>68</v>
      </c>
      <c r="W10" s="49"/>
      <c r="X10" s="44" t="s">
        <v>58</v>
      </c>
      <c r="Y10" s="44" t="s">
        <v>94</v>
      </c>
      <c r="Z10" s="49" t="s">
        <v>60</v>
      </c>
      <c r="AA10" s="49" t="s">
        <v>59</v>
      </c>
      <c r="AB10" s="50" t="s">
        <v>102</v>
      </c>
      <c r="AC10" s="51"/>
      <c r="AD10" s="100" t="s">
        <v>61</v>
      </c>
      <c r="AE10" s="52" t="s">
        <v>99</v>
      </c>
      <c r="AF10" s="52" t="s">
        <v>100</v>
      </c>
      <c r="AG10" s="48"/>
      <c r="AH10" s="53"/>
      <c r="AI10" s="54">
        <v>8.3333333333333329E-2</v>
      </c>
      <c r="AJ10" s="51" t="s">
        <v>49</v>
      </c>
      <c r="AK10" s="55"/>
      <c r="AL10" s="55"/>
      <c r="AM10" s="55"/>
    </row>
    <row r="11" spans="2:40" ht="18.600000000000001" customHeight="1" x14ac:dyDescent="0.15">
      <c r="B11" s="56">
        <v>1</v>
      </c>
      <c r="C11" s="57" t="s">
        <v>78</v>
      </c>
      <c r="D11" s="58"/>
      <c r="E11" s="59"/>
      <c r="F11" s="59"/>
      <c r="G11" s="59"/>
      <c r="H11" s="60"/>
      <c r="I11" s="60"/>
      <c r="J11" s="60"/>
      <c r="K11" s="60"/>
      <c r="L11" s="58"/>
      <c r="M11" s="61"/>
      <c r="N11" s="47">
        <f t="shared" ref="N11:N30" si="0">DATEDIF(L11,"2022/11/20","y")</f>
        <v>122</v>
      </c>
      <c r="O11" s="61"/>
      <c r="P11" s="60" t="str">
        <f>IFERROR(VLOOKUP(O11,リスト!$A$2:$B$9,2,FALSE),"")</f>
        <v/>
      </c>
      <c r="Q11" s="60"/>
      <c r="R11" s="62"/>
      <c r="S11" s="60"/>
      <c r="T11" s="60"/>
      <c r="U11" s="60"/>
      <c r="V11" s="60"/>
      <c r="W11" s="63"/>
      <c r="X11" s="60"/>
      <c r="Y11" s="60"/>
      <c r="Z11" s="63"/>
      <c r="AA11" s="63"/>
      <c r="AB11" s="64"/>
      <c r="AC11" s="65"/>
      <c r="AD11" s="84"/>
      <c r="AE11" s="67"/>
      <c r="AF11" s="67"/>
      <c r="AG11" s="62"/>
      <c r="AH11" s="68"/>
      <c r="AI11" s="69"/>
      <c r="AJ11" s="65"/>
      <c r="AK11" s="55"/>
      <c r="AL11" s="70"/>
      <c r="AM11" s="70"/>
    </row>
    <row r="12" spans="2:40" s="82" customFormat="1" ht="18.600000000000001" customHeight="1" x14ac:dyDescent="0.15">
      <c r="B12" s="56">
        <v>2</v>
      </c>
      <c r="C12" s="57" t="s">
        <v>78</v>
      </c>
      <c r="D12" s="58"/>
      <c r="E12" s="59"/>
      <c r="F12" s="59"/>
      <c r="G12" s="59"/>
      <c r="H12" s="71"/>
      <c r="I12" s="72"/>
      <c r="J12" s="72"/>
      <c r="K12" s="60"/>
      <c r="L12" s="73"/>
      <c r="M12" s="74"/>
      <c r="N12" s="47">
        <f t="shared" si="0"/>
        <v>122</v>
      </c>
      <c r="O12" s="75"/>
      <c r="P12" s="60" t="str">
        <f>IFERROR(VLOOKUP(O12,リスト!$A$2:$B$9,2,FALSE),"")</f>
        <v/>
      </c>
      <c r="Q12" s="60" t="str">
        <f>IFERROR(VLOOKUP(#REF!,リスト!A$1:C$9,3,0),"")</f>
        <v/>
      </c>
      <c r="R12" s="76"/>
      <c r="S12" s="71"/>
      <c r="T12" s="71"/>
      <c r="U12" s="60"/>
      <c r="V12" s="60"/>
      <c r="W12" s="77"/>
      <c r="X12" s="71"/>
      <c r="Y12" s="71"/>
      <c r="Z12" s="77"/>
      <c r="AA12" s="77"/>
      <c r="AB12" s="78"/>
      <c r="AC12" s="71"/>
      <c r="AD12" s="71"/>
      <c r="AE12" s="79"/>
      <c r="AF12" s="79"/>
      <c r="AG12" s="76"/>
      <c r="AH12" s="80"/>
      <c r="AI12" s="81"/>
      <c r="AJ12" s="71"/>
      <c r="AK12" s="55"/>
      <c r="AL12" s="78"/>
      <c r="AM12" s="78"/>
    </row>
    <row r="13" spans="2:40" ht="18.600000000000001" customHeight="1" x14ac:dyDescent="0.15">
      <c r="B13" s="56">
        <v>3</v>
      </c>
      <c r="C13" s="57" t="s">
        <v>78</v>
      </c>
      <c r="D13" s="58"/>
      <c r="E13" s="59"/>
      <c r="F13" s="59"/>
      <c r="G13" s="59"/>
      <c r="H13" s="71"/>
      <c r="I13" s="83"/>
      <c r="J13" s="83"/>
      <c r="K13" s="60"/>
      <c r="L13" s="58"/>
      <c r="M13" s="61"/>
      <c r="N13" s="47">
        <f t="shared" si="0"/>
        <v>122</v>
      </c>
      <c r="O13" s="75"/>
      <c r="P13" s="60" t="str">
        <f>IFERROR(VLOOKUP(O13,リスト!$A$2:$B$9,2,FALSE),"")</f>
        <v/>
      </c>
      <c r="Q13" s="60" t="str">
        <f>IFERROR(VLOOKUP(#REF!,リスト!A$1:C$9,3,0),"")</f>
        <v/>
      </c>
      <c r="R13" s="62"/>
      <c r="S13" s="60"/>
      <c r="T13" s="60"/>
      <c r="U13" s="60"/>
      <c r="V13" s="60"/>
      <c r="W13" s="63"/>
      <c r="X13" s="60"/>
      <c r="Y13" s="60"/>
      <c r="Z13" s="63"/>
      <c r="AA13" s="63"/>
      <c r="AB13" s="84"/>
      <c r="AC13" s="85"/>
      <c r="AD13" s="84"/>
      <c r="AE13" s="86"/>
      <c r="AF13" s="86"/>
      <c r="AG13" s="62"/>
      <c r="AH13" s="87"/>
      <c r="AI13" s="69"/>
      <c r="AJ13" s="85"/>
      <c r="AK13" s="55"/>
      <c r="AL13" s="88"/>
      <c r="AM13" s="88"/>
    </row>
    <row r="14" spans="2:40" ht="18.600000000000001" customHeight="1" x14ac:dyDescent="0.15">
      <c r="B14" s="56">
        <v>4</v>
      </c>
      <c r="C14" s="57" t="s">
        <v>78</v>
      </c>
      <c r="D14" s="58"/>
      <c r="E14" s="59"/>
      <c r="F14" s="59"/>
      <c r="G14" s="59"/>
      <c r="H14" s="72"/>
      <c r="I14" s="72"/>
      <c r="J14" s="72"/>
      <c r="K14" s="60"/>
      <c r="L14" s="58"/>
      <c r="M14" s="61"/>
      <c r="N14" s="47">
        <f t="shared" si="0"/>
        <v>122</v>
      </c>
      <c r="O14" s="75"/>
      <c r="P14" s="60" t="str">
        <f>IFERROR(VLOOKUP(O14,リスト!$A$2:$B$9,2,FALSE),"")</f>
        <v/>
      </c>
      <c r="Q14" s="60" t="str">
        <f>IFERROR(VLOOKUP(#REF!,リスト!A$1:C$9,3,0),"")</f>
        <v/>
      </c>
      <c r="R14" s="62"/>
      <c r="S14" s="60"/>
      <c r="T14" s="60"/>
      <c r="U14" s="60"/>
      <c r="V14" s="60"/>
      <c r="W14" s="63"/>
      <c r="X14" s="60"/>
      <c r="Y14" s="60"/>
      <c r="Z14" s="63"/>
      <c r="AA14" s="63"/>
      <c r="AB14" s="66"/>
      <c r="AC14" s="85"/>
      <c r="AD14" s="84"/>
      <c r="AE14" s="89"/>
      <c r="AF14" s="89"/>
      <c r="AG14" s="62"/>
      <c r="AH14" s="87"/>
      <c r="AI14" s="69"/>
      <c r="AJ14" s="85"/>
      <c r="AK14" s="55"/>
      <c r="AL14" s="88"/>
      <c r="AM14" s="88"/>
    </row>
    <row r="15" spans="2:40" ht="18.600000000000001" customHeight="1" x14ac:dyDescent="0.15">
      <c r="B15" s="56">
        <v>5</v>
      </c>
      <c r="C15" s="57" t="s">
        <v>78</v>
      </c>
      <c r="D15" s="58"/>
      <c r="E15" s="59"/>
      <c r="F15" s="59"/>
      <c r="G15" s="59"/>
      <c r="H15" s="60"/>
      <c r="I15" s="60"/>
      <c r="J15" s="60"/>
      <c r="K15" s="60"/>
      <c r="L15" s="58"/>
      <c r="M15" s="61"/>
      <c r="N15" s="47">
        <f t="shared" si="0"/>
        <v>122</v>
      </c>
      <c r="O15" s="75"/>
      <c r="P15" s="60" t="str">
        <f>IFERROR(VLOOKUP(O15,リスト!$A$2:$B$9,2,FALSE),"")</f>
        <v/>
      </c>
      <c r="Q15" s="60" t="str">
        <f>IFERROR(VLOOKUP(#REF!,リスト!A$1:C$9,3,0),"")</f>
        <v/>
      </c>
      <c r="R15" s="62"/>
      <c r="S15" s="60"/>
      <c r="T15" s="60"/>
      <c r="U15" s="60"/>
      <c r="V15" s="60"/>
      <c r="W15" s="77"/>
      <c r="X15" s="60"/>
      <c r="Y15" s="60"/>
      <c r="Z15" s="77"/>
      <c r="AA15" s="77"/>
      <c r="AB15" s="66"/>
      <c r="AC15" s="85"/>
      <c r="AD15" s="84"/>
      <c r="AE15" s="89"/>
      <c r="AF15" s="89"/>
      <c r="AG15" s="62"/>
      <c r="AH15" s="87"/>
      <c r="AI15" s="69"/>
      <c r="AJ15" s="85"/>
      <c r="AK15" s="55"/>
      <c r="AL15" s="88"/>
      <c r="AM15" s="88"/>
    </row>
    <row r="16" spans="2:40" s="82" customFormat="1" ht="18.600000000000001" customHeight="1" x14ac:dyDescent="0.15">
      <c r="B16" s="56">
        <v>6</v>
      </c>
      <c r="C16" s="57" t="s">
        <v>78</v>
      </c>
      <c r="D16" s="58"/>
      <c r="E16" s="59"/>
      <c r="F16" s="59"/>
      <c r="G16" s="59"/>
      <c r="H16" s="60"/>
      <c r="I16" s="60"/>
      <c r="J16" s="60"/>
      <c r="K16" s="60"/>
      <c r="L16" s="58"/>
      <c r="M16" s="61"/>
      <c r="N16" s="47">
        <f t="shared" si="0"/>
        <v>122</v>
      </c>
      <c r="O16" s="75"/>
      <c r="P16" s="60" t="str">
        <f>IFERROR(VLOOKUP(O16,リスト!$A$2:$B$9,2,FALSE),"")</f>
        <v/>
      </c>
      <c r="Q16" s="60" t="str">
        <f>IFERROR(VLOOKUP(#REF!,リスト!A$1:C$9,3,0),"")</f>
        <v/>
      </c>
      <c r="R16" s="62"/>
      <c r="S16" s="60"/>
      <c r="T16" s="60"/>
      <c r="U16" s="60"/>
      <c r="V16" s="60"/>
      <c r="W16" s="63"/>
      <c r="X16" s="60"/>
      <c r="Y16" s="60"/>
      <c r="Z16" s="63"/>
      <c r="AA16" s="63"/>
      <c r="AB16" s="84"/>
      <c r="AC16" s="85"/>
      <c r="AD16" s="84"/>
      <c r="AE16" s="89"/>
      <c r="AF16" s="89"/>
      <c r="AG16" s="62"/>
      <c r="AH16" s="87"/>
      <c r="AI16" s="69"/>
      <c r="AJ16" s="85"/>
      <c r="AK16" s="55"/>
      <c r="AL16" s="88"/>
      <c r="AM16" s="88"/>
    </row>
    <row r="17" spans="2:39" ht="18.600000000000001" customHeight="1" x14ac:dyDescent="0.15">
      <c r="B17" s="56">
        <v>7</v>
      </c>
      <c r="C17" s="57" t="s">
        <v>78</v>
      </c>
      <c r="D17" s="58"/>
      <c r="E17" s="59"/>
      <c r="F17" s="59"/>
      <c r="G17" s="59"/>
      <c r="H17" s="85"/>
      <c r="I17" s="85"/>
      <c r="J17" s="85"/>
      <c r="K17" s="85"/>
      <c r="L17" s="90"/>
      <c r="M17" s="75"/>
      <c r="N17" s="47">
        <f t="shared" si="0"/>
        <v>122</v>
      </c>
      <c r="O17" s="75"/>
      <c r="P17" s="60" t="str">
        <f>IFERROR(VLOOKUP(O17,リスト!$A$2:$B$9,2,FALSE),"")</f>
        <v/>
      </c>
      <c r="Q17" s="60" t="str">
        <f>IFERROR(VLOOKUP(#REF!,リスト!A$1:C$9,3,0),"")</f>
        <v/>
      </c>
      <c r="R17" s="84"/>
      <c r="S17" s="85"/>
      <c r="T17" s="60"/>
      <c r="U17" s="60"/>
      <c r="V17" s="60"/>
      <c r="W17" s="91"/>
      <c r="X17" s="60"/>
      <c r="Y17" s="60"/>
      <c r="Z17" s="63"/>
      <c r="AA17" s="63"/>
      <c r="AB17" s="60"/>
      <c r="AC17" s="60"/>
      <c r="AD17" s="60"/>
      <c r="AE17" s="92"/>
      <c r="AF17" s="92"/>
      <c r="AG17" s="84"/>
      <c r="AH17" s="93"/>
      <c r="AI17" s="94"/>
      <c r="AJ17" s="85"/>
      <c r="AK17" s="55"/>
      <c r="AL17" s="88"/>
      <c r="AM17" s="88"/>
    </row>
    <row r="18" spans="2:39" ht="18.600000000000001" customHeight="1" x14ac:dyDescent="0.15">
      <c r="B18" s="56">
        <v>8</v>
      </c>
      <c r="C18" s="57" t="s">
        <v>78</v>
      </c>
      <c r="D18" s="58"/>
      <c r="E18" s="59"/>
      <c r="F18" s="59"/>
      <c r="G18" s="59"/>
      <c r="H18" s="85"/>
      <c r="I18" s="85"/>
      <c r="J18" s="85"/>
      <c r="K18" s="85"/>
      <c r="L18" s="90"/>
      <c r="M18" s="75"/>
      <c r="N18" s="47">
        <f t="shared" si="0"/>
        <v>122</v>
      </c>
      <c r="O18" s="75"/>
      <c r="P18" s="60" t="str">
        <f>IFERROR(VLOOKUP(O18,リスト!$A$2:$B$9,2,FALSE),"")</f>
        <v/>
      </c>
      <c r="Q18" s="60" t="str">
        <f>IFERROR(VLOOKUP(#REF!,リスト!A$1:C$9,3,0),"")</f>
        <v/>
      </c>
      <c r="R18" s="84"/>
      <c r="S18" s="85"/>
      <c r="T18" s="85"/>
      <c r="U18" s="60"/>
      <c r="V18" s="60"/>
      <c r="W18" s="91"/>
      <c r="X18" s="85"/>
      <c r="Y18" s="85"/>
      <c r="Z18" s="91"/>
      <c r="AA18" s="91"/>
      <c r="AB18" s="66"/>
      <c r="AC18" s="85"/>
      <c r="AD18" s="84"/>
      <c r="AE18" s="89"/>
      <c r="AF18" s="89"/>
      <c r="AG18" s="84"/>
      <c r="AH18" s="93"/>
      <c r="AI18" s="94"/>
      <c r="AJ18" s="85"/>
      <c r="AK18" s="55"/>
      <c r="AL18" s="88"/>
      <c r="AM18" s="88"/>
    </row>
    <row r="19" spans="2:39" ht="18.600000000000001" customHeight="1" x14ac:dyDescent="0.15">
      <c r="B19" s="56">
        <v>9</v>
      </c>
      <c r="C19" s="57" t="s">
        <v>78</v>
      </c>
      <c r="D19" s="58"/>
      <c r="E19" s="59"/>
      <c r="F19" s="59"/>
      <c r="G19" s="59"/>
      <c r="H19" s="85"/>
      <c r="I19" s="85"/>
      <c r="J19" s="85"/>
      <c r="K19" s="85"/>
      <c r="L19" s="90"/>
      <c r="M19" s="75"/>
      <c r="N19" s="47">
        <f t="shared" si="0"/>
        <v>122</v>
      </c>
      <c r="O19" s="75"/>
      <c r="P19" s="60" t="str">
        <f>IFERROR(VLOOKUP(O19,リスト!$A$2:$B$9,2,FALSE),"")</f>
        <v/>
      </c>
      <c r="Q19" s="60" t="str">
        <f>IFERROR(VLOOKUP(#REF!,リスト!A$1:C$9,3,0),"")</f>
        <v/>
      </c>
      <c r="R19" s="84"/>
      <c r="S19" s="85"/>
      <c r="T19" s="85"/>
      <c r="U19" s="60"/>
      <c r="V19" s="60"/>
      <c r="W19" s="91"/>
      <c r="X19" s="85"/>
      <c r="Y19" s="85"/>
      <c r="Z19" s="91"/>
      <c r="AA19" s="91"/>
      <c r="AB19" s="88"/>
      <c r="AC19" s="85"/>
      <c r="AD19" s="85"/>
      <c r="AE19" s="89"/>
      <c r="AF19" s="89"/>
      <c r="AG19" s="84"/>
      <c r="AH19" s="93"/>
      <c r="AI19" s="94"/>
      <c r="AJ19" s="85"/>
      <c r="AK19" s="55"/>
      <c r="AL19" s="88"/>
      <c r="AM19" s="88"/>
    </row>
    <row r="20" spans="2:39" ht="18.600000000000001" customHeight="1" x14ac:dyDescent="0.15">
      <c r="B20" s="56">
        <v>10</v>
      </c>
      <c r="C20" s="57" t="s">
        <v>78</v>
      </c>
      <c r="D20" s="58"/>
      <c r="E20" s="59"/>
      <c r="F20" s="59"/>
      <c r="G20" s="59"/>
      <c r="H20" s="60"/>
      <c r="I20" s="60"/>
      <c r="J20" s="60"/>
      <c r="K20" s="85"/>
      <c r="L20" s="58"/>
      <c r="M20" s="61"/>
      <c r="N20" s="47">
        <f t="shared" si="0"/>
        <v>122</v>
      </c>
      <c r="O20" s="75"/>
      <c r="P20" s="60" t="str">
        <f>IFERROR(VLOOKUP(O20,リスト!$A$2:$B$9,2,FALSE),"")</f>
        <v/>
      </c>
      <c r="Q20" s="60" t="str">
        <f>IFERROR(VLOOKUP(#REF!,リスト!A$1:C$9,3,0),"")</f>
        <v/>
      </c>
      <c r="R20" s="62"/>
      <c r="S20" s="60"/>
      <c r="T20" s="60"/>
      <c r="U20" s="60"/>
      <c r="V20" s="60"/>
      <c r="W20" s="63"/>
      <c r="X20" s="60"/>
      <c r="Y20" s="60"/>
      <c r="Z20" s="63"/>
      <c r="AA20" s="63"/>
      <c r="AB20" s="92"/>
      <c r="AC20" s="60"/>
      <c r="AD20" s="60"/>
      <c r="AE20" s="86"/>
      <c r="AF20" s="86"/>
      <c r="AG20" s="62"/>
      <c r="AH20" s="87"/>
      <c r="AI20" s="69"/>
      <c r="AJ20" s="60"/>
      <c r="AK20" s="55"/>
      <c r="AL20" s="92"/>
      <c r="AM20" s="92"/>
    </row>
    <row r="21" spans="2:39" s="82" customFormat="1" ht="18.600000000000001" customHeight="1" x14ac:dyDescent="0.15">
      <c r="B21" s="56">
        <v>11</v>
      </c>
      <c r="C21" s="57" t="s">
        <v>78</v>
      </c>
      <c r="D21" s="58"/>
      <c r="E21" s="59"/>
      <c r="F21" s="59"/>
      <c r="G21" s="59"/>
      <c r="H21" s="71"/>
      <c r="I21" s="71"/>
      <c r="J21" s="71"/>
      <c r="K21" s="85"/>
      <c r="L21" s="73"/>
      <c r="M21" s="74"/>
      <c r="N21" s="47">
        <f t="shared" si="0"/>
        <v>122</v>
      </c>
      <c r="O21" s="75"/>
      <c r="P21" s="60" t="str">
        <f>IFERROR(VLOOKUP(O21,リスト!$A$2:$B$9,2,FALSE),"")</f>
        <v/>
      </c>
      <c r="Q21" s="60" t="str">
        <f>IFERROR(VLOOKUP(#REF!,リスト!A$1:C$9,3,0),"")</f>
        <v/>
      </c>
      <c r="R21" s="76"/>
      <c r="S21" s="71"/>
      <c r="T21" s="71"/>
      <c r="U21" s="60"/>
      <c r="V21" s="60"/>
      <c r="W21" s="77"/>
      <c r="X21" s="71"/>
      <c r="Y21" s="71"/>
      <c r="Z21" s="77"/>
      <c r="AA21" s="77"/>
      <c r="AB21" s="78"/>
      <c r="AC21" s="71"/>
      <c r="AD21" s="71"/>
      <c r="AE21" s="79"/>
      <c r="AF21" s="79"/>
      <c r="AG21" s="76"/>
      <c r="AH21" s="80"/>
      <c r="AI21" s="81"/>
      <c r="AJ21" s="71"/>
      <c r="AK21" s="55"/>
      <c r="AL21" s="78"/>
      <c r="AM21" s="78"/>
    </row>
    <row r="22" spans="2:39" ht="18.600000000000001" customHeight="1" x14ac:dyDescent="0.15">
      <c r="B22" s="56">
        <v>12</v>
      </c>
      <c r="C22" s="57" t="s">
        <v>78</v>
      </c>
      <c r="D22" s="58"/>
      <c r="E22" s="59"/>
      <c r="F22" s="59"/>
      <c r="G22" s="59"/>
      <c r="H22" s="71"/>
      <c r="I22" s="71"/>
      <c r="J22" s="71"/>
      <c r="K22" s="85"/>
      <c r="L22" s="73"/>
      <c r="M22" s="74"/>
      <c r="N22" s="47">
        <f t="shared" si="0"/>
        <v>122</v>
      </c>
      <c r="O22" s="75"/>
      <c r="P22" s="60" t="str">
        <f>IFERROR(VLOOKUP(O22,リスト!$A$2:$B$9,2,FALSE),"")</f>
        <v/>
      </c>
      <c r="Q22" s="60" t="str">
        <f>IFERROR(VLOOKUP(#REF!,リスト!A$1:C$9,3,0),"")</f>
        <v/>
      </c>
      <c r="R22" s="84"/>
      <c r="S22" s="85"/>
      <c r="T22" s="85"/>
      <c r="U22" s="60"/>
      <c r="V22" s="60"/>
      <c r="W22" s="91"/>
      <c r="X22" s="85"/>
      <c r="Y22" s="85"/>
      <c r="Z22" s="91"/>
      <c r="AA22" s="91"/>
      <c r="AB22" s="88"/>
      <c r="AC22" s="85"/>
      <c r="AD22" s="85"/>
      <c r="AE22" s="89"/>
      <c r="AF22" s="89"/>
      <c r="AG22" s="84"/>
      <c r="AH22" s="93"/>
      <c r="AI22" s="94"/>
      <c r="AJ22" s="85"/>
      <c r="AK22" s="55"/>
      <c r="AL22" s="92"/>
      <c r="AM22" s="88"/>
    </row>
    <row r="23" spans="2:39" ht="18.600000000000001" customHeight="1" x14ac:dyDescent="0.15">
      <c r="B23" s="56">
        <v>13</v>
      </c>
      <c r="C23" s="57" t="s">
        <v>78</v>
      </c>
      <c r="D23" s="58"/>
      <c r="E23" s="59"/>
      <c r="F23" s="59"/>
      <c r="G23" s="59"/>
      <c r="H23" s="71"/>
      <c r="I23" s="71"/>
      <c r="J23" s="71"/>
      <c r="K23" s="85"/>
      <c r="L23" s="73"/>
      <c r="M23" s="74"/>
      <c r="N23" s="47">
        <f t="shared" si="0"/>
        <v>122</v>
      </c>
      <c r="O23" s="75"/>
      <c r="P23" s="60" t="str">
        <f>IFERROR(VLOOKUP(O23,リスト!$A$2:$B$9,2,FALSE),"")</f>
        <v/>
      </c>
      <c r="Q23" s="60" t="str">
        <f>IFERROR(VLOOKUP(#REF!,リスト!A$1:C$9,3,0),"")</f>
        <v/>
      </c>
      <c r="R23" s="84"/>
      <c r="S23" s="60"/>
      <c r="T23" s="60"/>
      <c r="U23" s="60"/>
      <c r="V23" s="60"/>
      <c r="W23" s="91"/>
      <c r="X23" s="85"/>
      <c r="Y23" s="85"/>
      <c r="Z23" s="91"/>
      <c r="AA23" s="91"/>
      <c r="AB23" s="92"/>
      <c r="AC23" s="60"/>
      <c r="AD23" s="60"/>
      <c r="AE23" s="86"/>
      <c r="AF23" s="86"/>
      <c r="AG23" s="62"/>
      <c r="AH23" s="87"/>
      <c r="AI23" s="69"/>
      <c r="AJ23" s="60"/>
      <c r="AK23" s="55"/>
      <c r="AL23" s="92"/>
      <c r="AM23" s="92"/>
    </row>
    <row r="24" spans="2:39" s="82" customFormat="1" ht="18.600000000000001" customHeight="1" x14ac:dyDescent="0.15">
      <c r="B24" s="56">
        <v>14</v>
      </c>
      <c r="C24" s="57" t="s">
        <v>78</v>
      </c>
      <c r="D24" s="58"/>
      <c r="E24" s="59"/>
      <c r="F24" s="59"/>
      <c r="G24" s="59"/>
      <c r="H24" s="71"/>
      <c r="I24" s="71"/>
      <c r="J24" s="71"/>
      <c r="K24" s="85"/>
      <c r="L24" s="73"/>
      <c r="M24" s="74"/>
      <c r="N24" s="47">
        <f t="shared" si="0"/>
        <v>122</v>
      </c>
      <c r="O24" s="75"/>
      <c r="P24" s="60" t="str">
        <f>IFERROR(VLOOKUP(O24,リスト!$A$2:$B$9,2,FALSE),"")</f>
        <v/>
      </c>
      <c r="Q24" s="60"/>
      <c r="R24" s="84"/>
      <c r="S24" s="71"/>
      <c r="T24" s="71"/>
      <c r="U24" s="60"/>
      <c r="V24" s="60"/>
      <c r="W24" s="77"/>
      <c r="X24" s="71"/>
      <c r="Y24" s="71"/>
      <c r="Z24" s="77"/>
      <c r="AA24" s="77"/>
      <c r="AB24" s="78"/>
      <c r="AC24" s="71"/>
      <c r="AD24" s="71"/>
      <c r="AE24" s="79"/>
      <c r="AF24" s="79"/>
      <c r="AG24" s="62"/>
      <c r="AH24" s="80"/>
      <c r="AI24" s="81"/>
      <c r="AJ24" s="71"/>
      <c r="AK24" s="55"/>
      <c r="AL24" s="92"/>
      <c r="AM24" s="78"/>
    </row>
    <row r="25" spans="2:39" ht="18.600000000000001" customHeight="1" x14ac:dyDescent="0.15">
      <c r="B25" s="56">
        <v>15</v>
      </c>
      <c r="C25" s="57" t="s">
        <v>78</v>
      </c>
      <c r="D25" s="58"/>
      <c r="E25" s="59"/>
      <c r="F25" s="59"/>
      <c r="G25" s="59"/>
      <c r="H25" s="71"/>
      <c r="I25" s="71"/>
      <c r="J25" s="71"/>
      <c r="K25" s="71"/>
      <c r="L25" s="73"/>
      <c r="M25" s="74"/>
      <c r="N25" s="47">
        <f t="shared" si="0"/>
        <v>122</v>
      </c>
      <c r="O25" s="75"/>
      <c r="P25" s="60" t="str">
        <f>IFERROR(VLOOKUP(O25,リスト!$A$2:$B$9,2,FALSE),"")</f>
        <v/>
      </c>
      <c r="Q25" s="60"/>
      <c r="R25" s="84"/>
      <c r="S25" s="60"/>
      <c r="T25" s="71"/>
      <c r="U25" s="60"/>
      <c r="V25" s="60"/>
      <c r="W25" s="63"/>
      <c r="X25" s="60"/>
      <c r="Y25" s="60"/>
      <c r="Z25" s="63"/>
      <c r="AA25" s="63"/>
      <c r="AB25" s="66"/>
      <c r="AC25" s="85"/>
      <c r="AD25" s="84"/>
      <c r="AE25" s="89"/>
      <c r="AF25" s="89"/>
      <c r="AG25" s="62"/>
      <c r="AH25" s="87"/>
      <c r="AI25" s="69"/>
      <c r="AJ25" s="85"/>
      <c r="AK25" s="55"/>
      <c r="AL25" s="92"/>
      <c r="AM25" s="88"/>
    </row>
    <row r="26" spans="2:39" ht="18.600000000000001" customHeight="1" x14ac:dyDescent="0.15">
      <c r="B26" s="56">
        <v>16</v>
      </c>
      <c r="C26" s="57" t="s">
        <v>78</v>
      </c>
      <c r="D26" s="58"/>
      <c r="E26" s="59"/>
      <c r="F26" s="59"/>
      <c r="G26" s="59"/>
      <c r="H26" s="71"/>
      <c r="I26" s="71"/>
      <c r="J26" s="71"/>
      <c r="K26" s="71"/>
      <c r="L26" s="73"/>
      <c r="M26" s="74"/>
      <c r="N26" s="47">
        <f t="shared" si="0"/>
        <v>122</v>
      </c>
      <c r="O26" s="74"/>
      <c r="P26" s="60" t="str">
        <f>IFERROR(VLOOKUP(O26,リスト!$A$2:$B$9,2,FALSE),"")</f>
        <v/>
      </c>
      <c r="Q26" s="60"/>
      <c r="R26" s="84"/>
      <c r="S26" s="60"/>
      <c r="T26" s="60"/>
      <c r="U26" s="60"/>
      <c r="V26" s="60"/>
      <c r="W26" s="77"/>
      <c r="X26" s="60"/>
      <c r="Y26" s="60"/>
      <c r="Z26" s="77"/>
      <c r="AA26" s="77"/>
      <c r="AB26" s="84"/>
      <c r="AC26" s="85"/>
      <c r="AD26" s="84"/>
      <c r="AE26" s="86"/>
      <c r="AF26" s="86"/>
      <c r="AG26" s="62"/>
      <c r="AH26" s="87"/>
      <c r="AI26" s="69"/>
      <c r="AJ26" s="85"/>
      <c r="AK26" s="55"/>
      <c r="AL26" s="92"/>
      <c r="AM26" s="88"/>
    </row>
    <row r="27" spans="2:39" ht="18.600000000000001" customHeight="1" x14ac:dyDescent="0.15">
      <c r="B27" s="56">
        <v>17</v>
      </c>
      <c r="C27" s="57" t="s">
        <v>78</v>
      </c>
      <c r="D27" s="73"/>
      <c r="E27" s="59"/>
      <c r="F27" s="59"/>
      <c r="G27" s="59"/>
      <c r="H27" s="72"/>
      <c r="I27" s="71"/>
      <c r="J27" s="71"/>
      <c r="K27" s="71"/>
      <c r="L27" s="73"/>
      <c r="M27" s="74"/>
      <c r="N27" s="47">
        <f t="shared" si="0"/>
        <v>122</v>
      </c>
      <c r="O27" s="74"/>
      <c r="P27" s="60" t="str">
        <f>IFERROR(VLOOKUP(O27,リスト!$A$2:$B$9,2,FALSE),"")</f>
        <v/>
      </c>
      <c r="Q27" s="60"/>
      <c r="R27" s="84"/>
      <c r="S27" s="60"/>
      <c r="T27" s="60"/>
      <c r="U27" s="60"/>
      <c r="V27" s="60"/>
      <c r="W27" s="63"/>
      <c r="Z27" s="63"/>
      <c r="AA27" s="92"/>
      <c r="AB27" s="66"/>
      <c r="AC27" s="85"/>
      <c r="AD27" s="84"/>
      <c r="AE27" s="89"/>
      <c r="AF27" s="89"/>
      <c r="AG27" s="62"/>
      <c r="AH27" s="87"/>
      <c r="AI27" s="69"/>
      <c r="AJ27" s="85"/>
      <c r="AK27" s="55"/>
      <c r="AL27" s="92"/>
      <c r="AM27" s="88"/>
    </row>
    <row r="28" spans="2:39" s="82" customFormat="1" ht="18.600000000000001" customHeight="1" x14ac:dyDescent="0.15">
      <c r="B28" s="56">
        <v>18</v>
      </c>
      <c r="C28" s="57" t="s">
        <v>78</v>
      </c>
      <c r="D28" s="73"/>
      <c r="E28" s="59"/>
      <c r="F28" s="59"/>
      <c r="G28" s="59"/>
      <c r="H28" s="72"/>
      <c r="I28" s="71"/>
      <c r="J28" s="71"/>
      <c r="K28" s="71"/>
      <c r="L28" s="73"/>
      <c r="M28" s="74"/>
      <c r="N28" s="47">
        <f t="shared" si="0"/>
        <v>122</v>
      </c>
      <c r="O28" s="74"/>
      <c r="P28" s="60" t="str">
        <f>IFERROR(VLOOKUP(O28,リスト!$A$2:$B$9,2,FALSE),"")</f>
        <v/>
      </c>
      <c r="Q28" s="60"/>
      <c r="R28" s="84"/>
      <c r="S28" s="60"/>
      <c r="T28" s="60"/>
      <c r="U28" s="60"/>
      <c r="V28" s="60"/>
      <c r="W28" s="63"/>
      <c r="X28" s="60"/>
      <c r="Y28" s="60"/>
      <c r="Z28" s="63"/>
      <c r="AA28" s="63"/>
      <c r="AB28" s="84"/>
      <c r="AC28" s="85"/>
      <c r="AD28" s="84"/>
      <c r="AE28" s="89"/>
      <c r="AF28" s="89"/>
      <c r="AG28" s="62"/>
      <c r="AH28" s="87"/>
      <c r="AI28" s="69"/>
      <c r="AJ28" s="85"/>
      <c r="AK28" s="55"/>
      <c r="AL28" s="92"/>
      <c r="AM28" s="88"/>
    </row>
    <row r="29" spans="2:39" ht="18.600000000000001" customHeight="1" x14ac:dyDescent="0.15">
      <c r="B29" s="56">
        <v>19</v>
      </c>
      <c r="C29" s="57" t="s">
        <v>78</v>
      </c>
      <c r="D29" s="73"/>
      <c r="E29" s="59"/>
      <c r="F29" s="59"/>
      <c r="G29" s="59"/>
      <c r="H29" s="71"/>
      <c r="I29" s="71"/>
      <c r="J29" s="71"/>
      <c r="K29" s="71"/>
      <c r="L29" s="73"/>
      <c r="M29" s="74"/>
      <c r="N29" s="47">
        <f t="shared" si="0"/>
        <v>122</v>
      </c>
      <c r="O29" s="74"/>
      <c r="P29" s="60" t="str">
        <f>IFERROR(VLOOKUP(O29,リスト!$A$2:$B$9,2,FALSE),"")</f>
        <v/>
      </c>
      <c r="Q29" s="60"/>
      <c r="R29" s="84"/>
      <c r="S29" s="60"/>
      <c r="T29" s="60"/>
      <c r="U29" s="60"/>
      <c r="V29" s="60"/>
      <c r="W29" s="63"/>
      <c r="X29" s="60"/>
      <c r="Y29" s="60"/>
      <c r="Z29" s="63"/>
      <c r="AA29" s="63"/>
      <c r="AB29" s="66"/>
      <c r="AC29" s="85"/>
      <c r="AD29" s="84"/>
      <c r="AE29" s="89"/>
      <c r="AF29" s="89"/>
      <c r="AG29" s="62"/>
      <c r="AH29" s="93"/>
      <c r="AI29" s="94"/>
      <c r="AJ29" s="85"/>
      <c r="AK29" s="55"/>
      <c r="AL29" s="92"/>
      <c r="AM29" s="88"/>
    </row>
    <row r="30" spans="2:39" ht="18.600000000000001" customHeight="1" x14ac:dyDescent="0.15">
      <c r="B30" s="56">
        <v>20</v>
      </c>
      <c r="C30" s="57" t="s">
        <v>78</v>
      </c>
      <c r="D30" s="73"/>
      <c r="E30" s="59"/>
      <c r="F30" s="59"/>
      <c r="G30" s="59"/>
      <c r="H30" s="71"/>
      <c r="I30" s="71"/>
      <c r="J30" s="71"/>
      <c r="K30" s="71"/>
      <c r="L30" s="73"/>
      <c r="M30" s="74"/>
      <c r="N30" s="47">
        <f t="shared" si="0"/>
        <v>122</v>
      </c>
      <c r="O30" s="74"/>
      <c r="P30" s="60" t="str">
        <f>IFERROR(VLOOKUP(O30,リスト!$A$2:$B$9,2,FALSE),"")</f>
        <v/>
      </c>
      <c r="Q30" s="60"/>
      <c r="R30" s="84"/>
      <c r="S30" s="85"/>
      <c r="T30" s="85"/>
      <c r="U30" s="60"/>
      <c r="V30" s="60"/>
      <c r="W30" s="91"/>
      <c r="X30" s="85"/>
      <c r="Y30" s="85"/>
      <c r="Z30" s="92"/>
      <c r="AA30" s="91"/>
      <c r="AB30" s="66"/>
      <c r="AC30" s="85"/>
      <c r="AD30" s="84"/>
      <c r="AE30" s="89"/>
      <c r="AF30" s="89"/>
      <c r="AG30" s="62"/>
      <c r="AH30" s="93"/>
      <c r="AI30" s="94"/>
      <c r="AJ30" s="85"/>
      <c r="AK30" s="55"/>
      <c r="AL30" s="92"/>
      <c r="AM30" s="88"/>
    </row>
  </sheetData>
  <mergeCells count="2">
    <mergeCell ref="B1:P2"/>
    <mergeCell ref="AM1:AM2"/>
  </mergeCells>
  <phoneticPr fontId="1"/>
  <dataValidations count="6">
    <dataValidation type="list" allowBlank="1" showInputMessage="1" showErrorMessage="1" sqref="K10:K30" xr:uid="{00000000-0002-0000-0000-000004000000}">
      <formula1>"男,女"</formula1>
    </dataValidation>
    <dataValidation type="list" allowBlank="1" showInputMessage="1" showErrorMessage="1" sqref="C10:C30" xr:uid="{00000000-0002-0000-0000-000005000000}">
      <formula1>"区,財団"</formula1>
    </dataValidation>
    <dataValidation type="time" allowBlank="1" showInputMessage="1" showErrorMessage="1" sqref="AI10:AI30" xr:uid="{00000000-0002-0000-0000-000000000000}">
      <formula1>0.0347222222222222</formula1>
      <formula2>0.145833333333333</formula2>
    </dataValidation>
    <dataValidation type="list" allowBlank="1" showInputMessage="1" showErrorMessage="1" sqref="R10:R30" xr:uid="{00000000-0002-0000-0000-000001000000}">
      <formula1>"伴走者を伴って参加（伴走者確定済）,伴走者を伴って参加（伴走者未定）,伴走者なし"</formula1>
    </dataValidation>
    <dataValidation type="list" allowBlank="1" showInputMessage="1" showErrorMessage="1" sqref="AK10:AK30" xr:uid="{00000000-0002-0000-0000-000002000000}">
      <formula1>"本人,保護者,代表者"</formula1>
    </dataValidation>
    <dataValidation type="list" allowBlank="1" showInputMessage="1" showErrorMessage="1" sqref="AG10:AG30" xr:uid="{00000000-0002-0000-0000-000003000000}">
      <formula1>"有,無"</formula1>
    </dataValidation>
  </dataValidations>
  <hyperlinks>
    <hyperlink ref="Y10" r:id="rId1" xr:uid="{381E59BF-4F4F-4CEA-B35D-CD912F8D4615}"/>
  </hyperlinks>
  <printOptions horizontalCentered="1"/>
  <pageMargins left="0.19685039370078741" right="0.19685039370078741" top="0.98425196850393704" bottom="0.78740157480314965" header="0.27559055118110237" footer="0.31496062992125984"/>
  <pageSetup paperSize="8" scale="27" orientation="landscape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A000000}">
          <x14:formula1>
            <xm:f>リスト!$H$2:$H$8</xm:f>
          </x14:formula1>
          <xm:sqref>AH10:AH11</xm:sqref>
        </x14:dataValidation>
        <x14:dataValidation type="list" allowBlank="1" showInputMessage="1" showErrorMessage="1" xr:uid="{00000000-0002-0000-0000-00000B000000}">
          <x14:formula1>
            <xm:f>リスト!$A$2:$A$9</xm:f>
          </x14:formula1>
          <xm:sqref>O10:O11</xm:sqref>
        </x14:dataValidation>
        <x14:dataValidation type="list" allowBlank="1" showInputMessage="1" showErrorMessage="1" xr:uid="{00000000-0002-0000-0000-00000C000000}">
          <x14:formula1>
            <xm:f>リスト!$G$2:$G$8</xm:f>
          </x14:formula1>
          <xm:sqref>AJ10:AJ11</xm:sqref>
        </x14:dataValidation>
        <x14:dataValidation type="list" allowBlank="1" showInputMessage="1" showErrorMessage="1" xr:uid="{00000000-0002-0000-0000-000006000000}">
          <x14:formula1>
            <xm:f>リスト!$A$1:$A$9</xm:f>
          </x14:formula1>
          <xm:sqref>O12:O30</xm:sqref>
        </x14:dataValidation>
        <x14:dataValidation type="list" allowBlank="1" showInputMessage="1" showErrorMessage="1" xr:uid="{00000000-0002-0000-0000-000007000000}">
          <x14:formula1>
            <xm:f>リスト!$G$1:$G$8</xm:f>
          </x14:formula1>
          <xm:sqref>AJ12:AJ30</xm:sqref>
        </x14:dataValidation>
        <x14:dataValidation type="list" allowBlank="1" showInputMessage="1" showErrorMessage="1" xr:uid="{00000000-0002-0000-0000-000008000000}">
          <x14:formula1>
            <xm:f>リスト!$H$1:$H$7</xm:f>
          </x14:formula1>
          <xm:sqref>AH12:AH30</xm:sqref>
        </x14:dataValidation>
        <x14:dataValidation type="list" allowBlank="1" showInputMessage="1" showErrorMessage="1" xr:uid="{1776C66B-3E2F-414C-B46C-634EA7E13D3A}">
          <x14:formula1>
            <xm:f>リスト!$B$2:$B$8</xm:f>
          </x14:formula1>
          <xm:sqref>P11:P30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9E290-EDB3-4518-81C0-DAA455156A2F}">
  <dimension ref="A1"/>
  <sheetViews>
    <sheetView workbookViewId="0">
      <selection activeCell="E22" sqref="E22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8"/>
  <sheetViews>
    <sheetView workbookViewId="0"/>
  </sheetViews>
  <sheetFormatPr defaultRowHeight="13.5" x14ac:dyDescent="0.15"/>
  <cols>
    <col min="2" max="2" width="30.625" bestFit="1" customWidth="1"/>
    <col min="7" max="7" width="12.375" customWidth="1"/>
  </cols>
  <sheetData>
    <row r="2" spans="1:8" x14ac:dyDescent="0.15">
      <c r="A2">
        <v>1</v>
      </c>
      <c r="B2" t="s">
        <v>7</v>
      </c>
      <c r="C2" t="s">
        <v>16</v>
      </c>
      <c r="G2" t="s">
        <v>17</v>
      </c>
      <c r="H2" t="s">
        <v>25</v>
      </c>
    </row>
    <row r="3" spans="1:8" x14ac:dyDescent="0.15">
      <c r="A3">
        <v>2</v>
      </c>
      <c r="B3" t="s">
        <v>8</v>
      </c>
      <c r="C3" t="s">
        <v>16</v>
      </c>
      <c r="G3" t="s">
        <v>18</v>
      </c>
      <c r="H3" t="s">
        <v>26</v>
      </c>
    </row>
    <row r="4" spans="1:8" x14ac:dyDescent="0.15">
      <c r="A4">
        <v>3</v>
      </c>
      <c r="B4" t="s">
        <v>9</v>
      </c>
      <c r="C4" t="s">
        <v>16</v>
      </c>
      <c r="G4" t="s">
        <v>19</v>
      </c>
      <c r="H4" t="s">
        <v>27</v>
      </c>
    </row>
    <row r="5" spans="1:8" x14ac:dyDescent="0.15">
      <c r="A5">
        <v>4</v>
      </c>
      <c r="B5" t="s">
        <v>10</v>
      </c>
      <c r="C5" t="s">
        <v>16</v>
      </c>
      <c r="G5" t="s">
        <v>20</v>
      </c>
      <c r="H5" t="s">
        <v>28</v>
      </c>
    </row>
    <row r="6" spans="1:8" x14ac:dyDescent="0.15">
      <c r="A6">
        <v>5</v>
      </c>
      <c r="B6" t="s">
        <v>11</v>
      </c>
      <c r="C6" t="s">
        <v>16</v>
      </c>
      <c r="G6" t="s">
        <v>21</v>
      </c>
      <c r="H6" t="s">
        <v>29</v>
      </c>
    </row>
    <row r="7" spans="1:8" x14ac:dyDescent="0.15">
      <c r="A7">
        <v>6</v>
      </c>
      <c r="B7" t="s">
        <v>12</v>
      </c>
      <c r="C7" t="s">
        <v>16</v>
      </c>
      <c r="G7" t="s">
        <v>90</v>
      </c>
      <c r="H7" t="s">
        <v>30</v>
      </c>
    </row>
    <row r="8" spans="1:8" x14ac:dyDescent="0.15">
      <c r="A8">
        <v>7</v>
      </c>
      <c r="B8" t="s">
        <v>13</v>
      </c>
      <c r="C8" t="s">
        <v>16</v>
      </c>
      <c r="G8" t="s">
        <v>91</v>
      </c>
    </row>
  </sheetData>
  <sheetProtection algorithmName="SHA-512" hashValue="kqCZBpkNDK/7qj5R92tpxiU0gn81E930ZeKYFEVXduA/Sy+PEz1REnBjXaw60v8b6XTKYXdwNTj99vmh4gqQRQ==" saltValue="gMM35ZhoG13zutYQedM27Q==" spinCount="100000" sheet="1" objects="1" scenarios="1"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BA3D18F351141458DEBFCD8D7EEBFDD" ma:contentTypeVersion="13" ma:contentTypeDescription="新しいドキュメントを作成します。" ma:contentTypeScope="" ma:versionID="15ecb4def1612d0f5f453b452d51b793">
  <xsd:schema xmlns:xsd="http://www.w3.org/2001/XMLSchema" xmlns:xs="http://www.w3.org/2001/XMLSchema" xmlns:p="http://schemas.microsoft.com/office/2006/metadata/properties" xmlns:ns2="2a3e16dc-aeb5-4d3e-a0f1-c44e009f0d0d" xmlns:ns3="e66c9045-2ac5-4735-a7b6-4e65d67937cb" targetNamespace="http://schemas.microsoft.com/office/2006/metadata/properties" ma:root="true" ma:fieldsID="285f5c533adb0ff8f2aa9a7dad2cb23b" ns2:_="" ns3:_="">
    <xsd:import namespace="2a3e16dc-aeb5-4d3e-a0f1-c44e009f0d0d"/>
    <xsd:import namespace="e66c9045-2ac5-4735-a7b6-4e65d67937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3e16dc-aeb5-4d3e-a0f1-c44e009f0d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9304e31c-fb1b-4c3f-9d08-604ebdc051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6c9045-2ac5-4735-a7b6-4e65d67937c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591bcf0-d5e6-435b-a1ed-979afc321bdc}" ma:internalName="TaxCatchAll" ma:showField="CatchAllData" ma:web="e66c9045-2ac5-4735-a7b6-4e65d67937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8149B8-7755-4203-ABD9-60C8F091F9F6}"/>
</file>

<file path=customXml/itemProps2.xml><?xml version="1.0" encoding="utf-8"?>
<ds:datastoreItem xmlns:ds="http://schemas.openxmlformats.org/officeDocument/2006/customXml" ds:itemID="{4B824C34-FEDE-4912-9D26-F98E1A7518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協賛社エントリー</vt:lpstr>
      <vt:lpstr>Sheet1</vt:lpstr>
      <vt:lpstr>リスト</vt:lpstr>
      <vt:lpstr>協賛社エントリー!Print_Area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user340</dc:creator>
  <cp:lastModifiedBy>熊屋　亜由未</cp:lastModifiedBy>
  <cp:lastPrinted>2019-08-05T06:28:23Z</cp:lastPrinted>
  <dcterms:created xsi:type="dcterms:W3CDTF">2015-09-04T06:31:43Z</dcterms:created>
  <dcterms:modified xsi:type="dcterms:W3CDTF">2022-06-10T08:33:16Z</dcterms:modified>
</cp:coreProperties>
</file>